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DCE9739-30A8-4C77-ACAE-83B1C8611421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أسعار التمويل الفردى - جمعيات" sheetId="60" r:id="rId1"/>
  </sheets>
  <definedNames>
    <definedName name="_xlnm.Print_Area" localSheetId="0">'أسعار التمويل الفردى - جمعيات'!$A$1:$Q$282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60" l="1"/>
  <c r="P134" i="60" l="1"/>
  <c r="P133" i="60"/>
  <c r="P132" i="60"/>
  <c r="Q131" i="60"/>
  <c r="P131" i="60"/>
  <c r="O131" i="60"/>
  <c r="Q130" i="60"/>
  <c r="P130" i="60"/>
  <c r="O130" i="60"/>
  <c r="Q129" i="60"/>
  <c r="P129" i="60"/>
  <c r="O129" i="60"/>
  <c r="P128" i="60"/>
  <c r="P127" i="60"/>
  <c r="P126" i="60"/>
  <c r="Q125" i="60"/>
  <c r="P125" i="60"/>
  <c r="O125" i="60"/>
  <c r="Q124" i="60"/>
  <c r="P124" i="60"/>
  <c r="O124" i="60"/>
  <c r="Q123" i="60"/>
  <c r="P123" i="60"/>
  <c r="O123" i="60"/>
  <c r="Q122" i="60"/>
  <c r="P122" i="60"/>
  <c r="O122" i="60"/>
  <c r="Q121" i="60"/>
  <c r="P121" i="60"/>
  <c r="O121" i="60"/>
  <c r="Q120" i="60"/>
  <c r="P120" i="60"/>
  <c r="O120" i="60"/>
  <c r="P119" i="60"/>
  <c r="P118" i="60"/>
  <c r="Q117" i="60"/>
  <c r="P117" i="60"/>
  <c r="O117" i="60"/>
  <c r="Q116" i="60"/>
  <c r="P116" i="60"/>
  <c r="O116" i="60"/>
  <c r="P115" i="60"/>
  <c r="Q114" i="60"/>
  <c r="Q113" i="60"/>
  <c r="P113" i="60"/>
  <c r="O113" i="60"/>
  <c r="Q112" i="60"/>
  <c r="P111" i="60"/>
  <c r="Q110" i="60"/>
  <c r="Q109" i="60"/>
  <c r="Q108" i="60"/>
  <c r="P108" i="60"/>
  <c r="Q107" i="60"/>
  <c r="P107" i="60"/>
  <c r="Q106" i="60"/>
  <c r="P106" i="60"/>
  <c r="Q105" i="60"/>
  <c r="P105" i="60"/>
  <c r="Q104" i="60"/>
  <c r="P104" i="60"/>
  <c r="Q103" i="60"/>
  <c r="P103" i="60"/>
  <c r="Q102" i="60"/>
  <c r="P102" i="60"/>
  <c r="O102" i="60"/>
  <c r="Q101" i="60"/>
  <c r="P101" i="60"/>
  <c r="O101" i="60"/>
  <c r="Q100" i="60"/>
  <c r="P100" i="60"/>
  <c r="Q99" i="60"/>
  <c r="P99" i="60"/>
  <c r="P98" i="60"/>
  <c r="P97" i="60"/>
  <c r="P96" i="60"/>
  <c r="P95" i="60"/>
  <c r="P94" i="60"/>
  <c r="Q93" i="60"/>
  <c r="P93" i="60"/>
  <c r="O93" i="60"/>
  <c r="Q92" i="60"/>
  <c r="P92" i="60"/>
  <c r="O92" i="60"/>
  <c r="Q91" i="60"/>
  <c r="P91" i="60"/>
  <c r="O91" i="60"/>
  <c r="Q90" i="60"/>
  <c r="P90" i="60"/>
  <c r="O90" i="60"/>
  <c r="Q89" i="60"/>
  <c r="P89" i="60"/>
  <c r="O89" i="60"/>
  <c r="Q88" i="60"/>
  <c r="P88" i="60"/>
  <c r="O88" i="60"/>
  <c r="Q87" i="60"/>
  <c r="P87" i="60"/>
  <c r="O87" i="60"/>
  <c r="Q86" i="60"/>
  <c r="P86" i="60"/>
  <c r="Q85" i="60"/>
  <c r="P85" i="60"/>
  <c r="Q84" i="60"/>
  <c r="P84" i="60"/>
  <c r="Q83" i="60"/>
  <c r="P83" i="60"/>
  <c r="Q82" i="60"/>
  <c r="P82" i="60"/>
  <c r="Q81" i="60"/>
  <c r="P81" i="60"/>
  <c r="Q80" i="60"/>
  <c r="P80" i="60"/>
  <c r="Q79" i="60"/>
  <c r="P79" i="60"/>
  <c r="O79" i="60"/>
  <c r="Q78" i="60"/>
  <c r="P78" i="60"/>
  <c r="O78" i="60"/>
  <c r="Q77" i="60"/>
  <c r="P77" i="60"/>
  <c r="O77" i="60"/>
  <c r="Q76" i="60"/>
  <c r="P76" i="60"/>
  <c r="O76" i="60"/>
  <c r="Q75" i="60"/>
  <c r="P75" i="60"/>
  <c r="O75" i="60"/>
  <c r="Q74" i="60"/>
  <c r="Q73" i="60"/>
  <c r="P73" i="60"/>
  <c r="O73" i="60"/>
  <c r="Q72" i="60"/>
  <c r="Q71" i="60"/>
  <c r="Q70" i="60"/>
  <c r="P70" i="60"/>
  <c r="O70" i="60"/>
  <c r="Q69" i="60"/>
  <c r="P69" i="60"/>
  <c r="O69" i="60"/>
  <c r="Q68" i="60"/>
  <c r="P68" i="60"/>
  <c r="O68" i="60"/>
  <c r="Q67" i="60"/>
  <c r="P67" i="60"/>
  <c r="O67" i="60"/>
  <c r="Q66" i="60"/>
  <c r="P66" i="60"/>
  <c r="O66" i="60"/>
  <c r="Q65" i="60"/>
  <c r="P65" i="60"/>
  <c r="O65" i="60"/>
  <c r="Q64" i="60"/>
  <c r="P64" i="60"/>
  <c r="O64" i="60"/>
  <c r="Q63" i="60"/>
  <c r="P63" i="60"/>
  <c r="O63" i="60"/>
  <c r="Q62" i="60"/>
  <c r="P62" i="60"/>
  <c r="O62" i="60"/>
  <c r="Q61" i="60"/>
  <c r="P61" i="60"/>
  <c r="O61" i="60"/>
  <c r="Q60" i="60"/>
  <c r="P60" i="60"/>
  <c r="O60" i="60"/>
  <c r="Q59" i="60"/>
  <c r="P59" i="60"/>
  <c r="O59" i="60"/>
  <c r="Q58" i="60"/>
  <c r="P58" i="60"/>
  <c r="O58" i="60"/>
  <c r="Q57" i="60"/>
  <c r="P57" i="60"/>
  <c r="O57" i="60"/>
  <c r="Q56" i="60"/>
  <c r="P56" i="60"/>
  <c r="O56" i="60"/>
  <c r="Q55" i="60"/>
  <c r="P55" i="60"/>
  <c r="O55" i="60"/>
  <c r="Q54" i="60"/>
  <c r="P54" i="60"/>
  <c r="O54" i="60"/>
  <c r="Q53" i="60"/>
  <c r="P53" i="60"/>
  <c r="O53" i="60"/>
  <c r="Q52" i="60"/>
  <c r="P52" i="60"/>
  <c r="O52" i="60"/>
  <c r="Q51" i="60"/>
  <c r="Q50" i="60"/>
  <c r="Q49" i="60"/>
  <c r="Q48" i="60"/>
  <c r="Q47" i="60"/>
  <c r="Q46" i="60"/>
  <c r="P46" i="60"/>
  <c r="O46" i="60"/>
  <c r="Q45" i="60"/>
  <c r="P45" i="60"/>
  <c r="O45" i="60"/>
  <c r="O44" i="60"/>
  <c r="P43" i="60"/>
  <c r="Q42" i="60"/>
  <c r="P42" i="60"/>
  <c r="O42" i="60"/>
  <c r="Q41" i="60"/>
  <c r="P41" i="60"/>
  <c r="O41" i="60"/>
  <c r="Q40" i="60"/>
  <c r="P40" i="60"/>
  <c r="O40" i="60"/>
  <c r="Q39" i="60"/>
  <c r="P39" i="60"/>
  <c r="O39" i="60"/>
  <c r="Q38" i="60"/>
  <c r="P38" i="60"/>
  <c r="O38" i="60"/>
  <c r="Q37" i="60"/>
  <c r="P37" i="60"/>
  <c r="O37" i="60"/>
  <c r="Q36" i="60"/>
  <c r="P36" i="60"/>
  <c r="O36" i="60"/>
  <c r="Q35" i="60"/>
  <c r="P35" i="60"/>
  <c r="O35" i="60"/>
  <c r="Q34" i="60"/>
  <c r="P34" i="60"/>
  <c r="O34" i="60"/>
  <c r="Q33" i="60"/>
  <c r="P33" i="60"/>
  <c r="O33" i="60"/>
  <c r="Q32" i="60"/>
  <c r="P32" i="60"/>
  <c r="O32" i="60"/>
  <c r="Q31" i="60"/>
  <c r="P31" i="60"/>
  <c r="O31" i="60"/>
  <c r="Q30" i="60"/>
  <c r="P30" i="60"/>
  <c r="O30" i="60"/>
  <c r="Q29" i="60"/>
  <c r="P29" i="60"/>
  <c r="O29" i="60"/>
  <c r="Q28" i="60"/>
  <c r="Q26" i="60"/>
  <c r="Q25" i="60"/>
  <c r="Q24" i="60"/>
  <c r="P24" i="60"/>
  <c r="O24" i="60"/>
  <c r="Q23" i="60"/>
  <c r="P23" i="60"/>
  <c r="O23" i="60"/>
  <c r="Q22" i="60"/>
  <c r="P22" i="60"/>
  <c r="O22" i="60"/>
  <c r="Q21" i="60"/>
  <c r="P21" i="60"/>
  <c r="O21" i="60"/>
  <c r="Q20" i="60"/>
  <c r="P20" i="60"/>
  <c r="O20" i="60"/>
  <c r="Q19" i="60"/>
  <c r="P19" i="60"/>
  <c r="O19" i="60"/>
  <c r="Q18" i="60"/>
  <c r="P18" i="60"/>
  <c r="O18" i="60"/>
  <c r="Q17" i="60"/>
  <c r="P17" i="60"/>
  <c r="O17" i="60"/>
  <c r="Q16" i="60"/>
  <c r="P16" i="60"/>
  <c r="O16" i="60"/>
  <c r="Q15" i="60"/>
  <c r="P15" i="60"/>
  <c r="O15" i="60"/>
  <c r="Q14" i="60"/>
  <c r="P14" i="60"/>
  <c r="O14" i="60"/>
  <c r="Q13" i="60"/>
  <c r="P13" i="60"/>
  <c r="O13" i="60"/>
  <c r="Q12" i="60"/>
  <c r="P12" i="60"/>
  <c r="P11" i="60"/>
</calcChain>
</file>

<file path=xl/sharedStrings.xml><?xml version="1.0" encoding="utf-8"?>
<sst xmlns="http://schemas.openxmlformats.org/spreadsheetml/2006/main" count="603" uniqueCount="278">
  <si>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</si>
  <si>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</si>
  <si>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</si>
  <si>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</si>
  <si>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</si>
  <si>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</si>
  <si>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</si>
  <si>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</si>
  <si>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</si>
  <si>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</si>
  <si>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</si>
  <si>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</si>
  <si>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</si>
  <si>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 xml:space="preserve"> 5,000 - 50,000 جم</t>
  </si>
  <si>
    <t>تمويل فردي</t>
  </si>
  <si>
    <t>حتى 10,000 جم</t>
  </si>
  <si>
    <t xml:space="preserve"> 50,001 - 100,000 جم</t>
  </si>
  <si>
    <t>51,000 - 100,000</t>
  </si>
  <si>
    <t>جمعية تنمية المشروعات الصغيرة ببورسعيد</t>
  </si>
  <si>
    <t>جمعية بورسعيد</t>
  </si>
  <si>
    <t>أ</t>
  </si>
  <si>
    <t>الجمعية المصرية لتنمية وتطوير المشروعات - لييد</t>
  </si>
  <si>
    <t>لييد</t>
  </si>
  <si>
    <t>دكاني</t>
  </si>
  <si>
    <t>منزلي للرجال</t>
  </si>
  <si>
    <t>الانشطة القروية</t>
  </si>
  <si>
    <t>الالات والمعدات ووسائل نقل (سداد للموردين )</t>
  </si>
  <si>
    <t>المؤسسة المصرية للتمويل</t>
  </si>
  <si>
    <t>جمعية رجال اعمال اسكندرية</t>
  </si>
  <si>
    <t>رجال أعمال إسكندرية</t>
  </si>
  <si>
    <t>5,000 - 266,000 جم</t>
  </si>
  <si>
    <t>الجمعية المصرية لمساعده صغار الصناع والحرفيين</t>
  </si>
  <si>
    <t>صغار الصناع والحرفيين</t>
  </si>
  <si>
    <t>وسائل نقل</t>
  </si>
  <si>
    <t>حتى 75,000 جم</t>
  </si>
  <si>
    <t>مؤسسة انا المصرى</t>
  </si>
  <si>
    <t>أنا المصري</t>
  </si>
  <si>
    <t>تمويل فردى</t>
  </si>
  <si>
    <t>الانشطه الحرفيه</t>
  </si>
  <si>
    <t>الانشطه المنزليه</t>
  </si>
  <si>
    <t xml:space="preserve">جمعيه سيدات اعمال المستقبل </t>
  </si>
  <si>
    <t>سيدات اعمال المستقبل</t>
  </si>
  <si>
    <t>10,000 - 242,000</t>
  </si>
  <si>
    <t>جمعية رجال أعمال أسوان</t>
  </si>
  <si>
    <t>رجال أعمال أسوان</t>
  </si>
  <si>
    <t>100,000 - 7,000</t>
  </si>
  <si>
    <t>مشروعات صغيرة وحرفية</t>
  </si>
  <si>
    <t>100,000 - 3,000</t>
  </si>
  <si>
    <t>مراة معيلة</t>
  </si>
  <si>
    <t>25,000 - 3,000</t>
  </si>
  <si>
    <t>جمعية شباب مصر</t>
  </si>
  <si>
    <t>شباب مصر</t>
  </si>
  <si>
    <t>التمويل الفردى</t>
  </si>
  <si>
    <t>5,000 - 200,000</t>
  </si>
  <si>
    <t>جمعية رجال الأعمال لتنمية المجتمع بالشرقية</t>
  </si>
  <si>
    <t>رجال أعمال الشرقية</t>
  </si>
  <si>
    <t xml:space="preserve">تمويل فردى </t>
  </si>
  <si>
    <t>جمعية رجال الأعمال والمستثمرين لتنمية المجتمع المحلى بالدقهلية</t>
  </si>
  <si>
    <t>رجال أعمال الدقهلية</t>
  </si>
  <si>
    <t>منتج تمويل فردي</t>
  </si>
  <si>
    <t>حتي 50,000 جم</t>
  </si>
  <si>
    <t>الجمعية المصرية للتنمية الشاملة، الجيزة</t>
  </si>
  <si>
    <t>المصرية للتنمية الشاملة</t>
  </si>
  <si>
    <t>ب</t>
  </si>
  <si>
    <t xml:space="preserve">تمويل فردي </t>
  </si>
  <si>
    <t>الهيئة القبطية الإنجيلية للخدمات</t>
  </si>
  <si>
    <t>CEOSS</t>
  </si>
  <si>
    <t>جمعية تنمية المشروعات الصغيرة بالفيوم</t>
  </si>
  <si>
    <t>تنمية المشروعات بالفيوم</t>
  </si>
  <si>
    <t xml:space="preserve"> 30,000 - 220,000 جم</t>
  </si>
  <si>
    <t>منتج تمويل ( تحسين الرى باستخدام الطاقه الشمسيه )</t>
  </si>
  <si>
    <t>حتى 220,000 جم</t>
  </si>
  <si>
    <t>مؤسسة باب رزق جميل</t>
  </si>
  <si>
    <t>باب رزق جميل</t>
  </si>
  <si>
    <t>المشاريع الصغيرة - وسائل النقل - ايدك حرير -  السيارات</t>
  </si>
  <si>
    <t>1000 - 242,000</t>
  </si>
  <si>
    <t>1000 - 100,000</t>
  </si>
  <si>
    <t xml:space="preserve">مؤسسة التضامن للتمويل الأصغر </t>
  </si>
  <si>
    <t>التضامن</t>
  </si>
  <si>
    <t>منتج تمويل خطوة</t>
  </si>
  <si>
    <t>منتج تمويل الاسرة</t>
  </si>
  <si>
    <t xml:space="preserve">  6,000 - 15,999 جم</t>
  </si>
  <si>
    <t xml:space="preserve">  16,000 - 50,999 جم</t>
  </si>
  <si>
    <t xml:space="preserve">  51,000 - 100,000 جم</t>
  </si>
  <si>
    <t>تمويل ميكرو بلس</t>
  </si>
  <si>
    <t>منتج التمويل الذهبي</t>
  </si>
  <si>
    <t xml:space="preserve">  101,000 - 175,000 جم</t>
  </si>
  <si>
    <t xml:space="preserve">  176,000 - 242,000 جم</t>
  </si>
  <si>
    <t>منتج فرصة فردي</t>
  </si>
  <si>
    <t xml:space="preserve">  51,000 - 75,000 جم</t>
  </si>
  <si>
    <t>جمعية نادى رجال الاعمال بنجع حمادى</t>
  </si>
  <si>
    <t>نادي رجال الأعمال بنجع حمادى</t>
  </si>
  <si>
    <t xml:space="preserve"> 101,000 - 220,000 جم</t>
  </si>
  <si>
    <t>جمعية المستقبل للتمويل الأصغر</t>
  </si>
  <si>
    <t>المستقبل للتمويل الأصغر</t>
  </si>
  <si>
    <t xml:space="preserve">  5,000 - 100,000 جم</t>
  </si>
  <si>
    <t>مؤسسة تنمية الاسرة المصرية</t>
  </si>
  <si>
    <t>الاسرة المصرية</t>
  </si>
  <si>
    <t>40,000-6,000</t>
  </si>
  <si>
    <t>242,000-40,001</t>
  </si>
  <si>
    <t>30,000-1,000</t>
  </si>
  <si>
    <t>100,000-1,000</t>
  </si>
  <si>
    <t>التمويل الأخضر</t>
  </si>
  <si>
    <t>220,000-1,000</t>
  </si>
  <si>
    <t>جمعية تنمية المجتمع للمشروعات الصغيرة والحرفية</t>
  </si>
  <si>
    <t>المشروعات الصغيرة والحرفية</t>
  </si>
  <si>
    <t>10,001 - 30,000</t>
  </si>
  <si>
    <t>31,000 - 50,000</t>
  </si>
  <si>
    <t>101,000 - 266,000</t>
  </si>
  <si>
    <t>جمعية تنمية المجتمعات المحلية والمشروعات الصغيرة (المبادرة)</t>
  </si>
  <si>
    <t>المبادرة</t>
  </si>
  <si>
    <t>نظام سداد شهرى</t>
  </si>
  <si>
    <t xml:space="preserve"> نظام سداد موسمى</t>
  </si>
  <si>
    <t>10,000 - 266,000 جم (قسط كل 3 شهور)</t>
  </si>
  <si>
    <t>5,000 - 266,000 جم (قسط كل شهر)</t>
  </si>
  <si>
    <t>جمعية سيدات أعمال اسيوط</t>
  </si>
  <si>
    <t>سيدات أعمال أسيوط</t>
  </si>
  <si>
    <t xml:space="preserve">ريدك للتنمية المستدامة </t>
  </si>
  <si>
    <t>ريديك</t>
  </si>
  <si>
    <t>تمويل مشروعات نقدى</t>
  </si>
  <si>
    <t xml:space="preserve"> 10,000 - 220,000 جم</t>
  </si>
  <si>
    <t>تمويل مشروعات نقدى - داعم</t>
  </si>
  <si>
    <t>جمعية تنمية المجتمع للمرأة الريفية و الحضرية بقنا</t>
  </si>
  <si>
    <t>المرأة الريفية والحضرية</t>
  </si>
  <si>
    <t>مشروع مبادرات المرأة</t>
  </si>
  <si>
    <t xml:space="preserve"> 5,000 - 30,000 جم </t>
  </si>
  <si>
    <t>جمعية كاريتاس مصر</t>
  </si>
  <si>
    <t>كاريتاس</t>
  </si>
  <si>
    <t xml:space="preserve"> 100,001 - 220,000 جم</t>
  </si>
  <si>
    <t xml:space="preserve">الجمعية الاقليمية للتنمية والمشروعات </t>
  </si>
  <si>
    <t>الجمعية الإقليمية</t>
  </si>
  <si>
    <t>تمويل الفردى للجنسين /أو تمويل المعدات الخفيفة /أو تمويل ترخيص المركبات</t>
  </si>
  <si>
    <t>حتى 50,000</t>
  </si>
  <si>
    <t xml:space="preserve"> 51,000 - 90,000</t>
  </si>
  <si>
    <t xml:space="preserve"> 91,000 - 125,000</t>
  </si>
  <si>
    <t>تمويل الفردى المميز</t>
  </si>
  <si>
    <t xml:space="preserve">  126,000 - 266,000 جم</t>
  </si>
  <si>
    <t>حتى 266,000</t>
  </si>
  <si>
    <t>تمويل موظفي القطاع الحكومى أصحاب المشروعات</t>
  </si>
  <si>
    <t xml:space="preserve">  51,000 - 125,000 جم</t>
  </si>
  <si>
    <t xml:space="preserve"> 5,000 - 125,000 جم</t>
  </si>
  <si>
    <t xml:space="preserve"> تمويل الطوارئ </t>
  </si>
  <si>
    <t>حتى 10,000</t>
  </si>
  <si>
    <t>جمعية الصعيد للتربية والتنمية، القاهرة</t>
  </si>
  <si>
    <t>الصعيد للتربية والتنمية</t>
  </si>
  <si>
    <t xml:space="preserve">  6,000 - 14,000 جم</t>
  </si>
  <si>
    <t xml:space="preserve">  14,001 - 50,000 جم</t>
  </si>
  <si>
    <t xml:space="preserve">  50,001 - 150,000 جم</t>
  </si>
  <si>
    <t>المشروعات البادئة فى صعيد مصر</t>
  </si>
  <si>
    <t xml:space="preserve">  6,000 - 50,000 جم</t>
  </si>
  <si>
    <t xml:space="preserve">جمعية الطفولة والتنمية </t>
  </si>
  <si>
    <t xml:space="preserve">الطفولة والتنمية </t>
  </si>
  <si>
    <t xml:space="preserve">  20,000 - 100,000 جم</t>
  </si>
  <si>
    <t>جمعية تنمية الاسرة والمجتمع المحلي بالفيوم</t>
  </si>
  <si>
    <t>تنمية الأسرة والمجتمع بالفيوم</t>
  </si>
  <si>
    <t>تمويل فردي موسمي (شهري)</t>
  </si>
  <si>
    <t xml:space="preserve">  3,000 - 25,000 جم</t>
  </si>
  <si>
    <t>تمويل فردي موسمي (كل 6 شهور)</t>
  </si>
  <si>
    <t xml:space="preserve">  5,000 - 20,000 جم</t>
  </si>
  <si>
    <t>جمعية تنمية المجتمع بنشيل</t>
  </si>
  <si>
    <t>جمعية مركز خدمة التنمية والسكان بقفط</t>
  </si>
  <si>
    <t xml:space="preserve">  1,000 - 100,000 جم</t>
  </si>
  <si>
    <t>جمعية تتنمية المجتمع بسجين مركز قطور غربية</t>
  </si>
  <si>
    <t>جمعية سجين قطور</t>
  </si>
  <si>
    <t>الجمعية الانجيلية للتنمية المتواصلة بالمنيا</t>
  </si>
  <si>
    <t xml:space="preserve">  5,000 - 25,000 جم</t>
  </si>
  <si>
    <t xml:space="preserve">  50,000 - 200,000 جم</t>
  </si>
  <si>
    <t xml:space="preserve">  5,000 - 30,000 جم</t>
  </si>
  <si>
    <t xml:space="preserve">  5,000 - 200,000 جم</t>
  </si>
  <si>
    <t>مؤسسة معأ للتنمية والبيئة</t>
  </si>
  <si>
    <t>معاً للتنمية والبيئة</t>
  </si>
  <si>
    <t>تمويل فردي شهري</t>
  </si>
  <si>
    <t xml:space="preserve"> 3,000 - 242,000 جم </t>
  </si>
  <si>
    <t>تمويل زراعي ربع سنوي</t>
  </si>
  <si>
    <t xml:space="preserve"> 5,000 - 242,000 جم </t>
  </si>
  <si>
    <t xml:space="preserve">تمويل زراعي شهري </t>
  </si>
  <si>
    <t>جمعية فكرة للتنمية ورعاية الباعة الجائلين</t>
  </si>
  <si>
    <t>فكرة</t>
  </si>
  <si>
    <t xml:space="preserve">تعزيز الاعمال الزراعية </t>
  </si>
  <si>
    <t xml:space="preserve">  10,000 - 25,000 جم</t>
  </si>
  <si>
    <t>جمعية علشانك يا بلدى للتنمية المستدامة</t>
  </si>
  <si>
    <t>علشانك يا بلدى</t>
  </si>
  <si>
    <t xml:space="preserve">  10,000 - 20,000 جم</t>
  </si>
  <si>
    <t xml:space="preserve">  21,000 - 50,000 جم</t>
  </si>
  <si>
    <t>جمعية تنمية المشروعات الصغيرة ببني سويف</t>
  </si>
  <si>
    <t>جمعية بني سويف</t>
  </si>
  <si>
    <t>المؤشر المرجعي للتسعير المسؤول (تمويل فردي)</t>
  </si>
  <si>
    <t>البيان
Median</t>
  </si>
  <si>
    <t>عالى المخاطر
(عدد المشاهدات 6 مرات)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</si>
  <si>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</si>
  <si>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</si>
  <si>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</si>
  <si>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</si>
  <si>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</si>
  <si>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</si>
  <si>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</si>
  <si>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</si>
  <si>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</si>
  <si>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</si>
  <si>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</si>
  <si>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</si>
  <si>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</si>
  <si>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</si>
  <si>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</si>
  <si>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</si>
  <si>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</si>
  <si>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</si>
  <si>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</si>
  <si>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</si>
  <si>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</si>
  <si>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</si>
  <si>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</si>
  <si>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</si>
  <si>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منخفض المخاطر
(عدد المشاهدات 2 مرة)</t>
  </si>
  <si>
    <t>حتى 20,000 جم</t>
  </si>
  <si>
    <t>تمويل المرأة</t>
  </si>
  <si>
    <t>مرأه معيله</t>
  </si>
  <si>
    <t>منتج تمويل المشروعات الرسميه</t>
  </si>
  <si>
    <t xml:space="preserve">منتج غد جيد - مستقبلنا بايدينا ( المرأه المعيله ) </t>
  </si>
  <si>
    <t>تمويل فردي (مؤسسة ساويرس للتنمية الاجتماعية)</t>
  </si>
  <si>
    <t>تمويل فردي (جهاز تنمية المشروعات)</t>
  </si>
  <si>
    <t xml:space="preserve">تمويل فردي  (جهاز تنمية المشروعات) </t>
  </si>
  <si>
    <t>تمويل مشروعات نقدى -  تمويل زراعى منخفض التكلفة</t>
  </si>
  <si>
    <t>التمويل الزراعي الموسمي</t>
  </si>
  <si>
    <t xml:space="preserve"> تمويل فردي (جهاز تنمية المشروعات) </t>
  </si>
  <si>
    <t>حتى 242,000 جم</t>
  </si>
  <si>
    <t>تمويل فردي (البنك الاهلى/ تمويل الصندوق المصري السويسري)</t>
  </si>
  <si>
    <t>تمويل فردي (المشروعات الاقتصاديه )</t>
  </si>
  <si>
    <t>تمويل فردي (جهاز تنمية المشروعات - قري الظهير الصحراوي)</t>
  </si>
  <si>
    <t>حتى 242 ألف جم</t>
  </si>
  <si>
    <t>تمويل فردي (اسوان ) - تعاقد</t>
  </si>
  <si>
    <t>تمويل فردي (البنك الاهلى) - تعاقد</t>
  </si>
  <si>
    <t>تمويل فردي(مشروع مؤسسه الامل) - تعاقد</t>
  </si>
  <si>
    <t>قروض موسميه</t>
  </si>
  <si>
    <t xml:space="preserve">  3,500 - 15,999 جم</t>
  </si>
  <si>
    <t xml:space="preserve">  31,000 - 50,000 جم</t>
  </si>
  <si>
    <t xml:space="preserve">  16,000 - 28,000 جم</t>
  </si>
  <si>
    <t>تمويل فردي موسمي</t>
  </si>
  <si>
    <t>242,000-6,000</t>
  </si>
  <si>
    <t xml:space="preserve">  10,000 - 220,000 جم</t>
  </si>
  <si>
    <t>تمويل فردي (مشروع  صغار المزارعين) - تعاقد</t>
  </si>
  <si>
    <t xml:space="preserve">  5,000 - 50,000 جم</t>
  </si>
  <si>
    <t>تمويل فردي (بشائر الخير)</t>
  </si>
  <si>
    <t>تمويل فردي (أحياء)</t>
  </si>
  <si>
    <t xml:space="preserve"> 75,001 - 266,000 جم</t>
  </si>
  <si>
    <t>حتى 266,000 جم</t>
  </si>
  <si>
    <t xml:space="preserve"> 10,000 - 20,000 جم</t>
  </si>
  <si>
    <t xml:space="preserve"> 21,000 - 100,000 جم</t>
  </si>
  <si>
    <t xml:space="preserve"> 20,001 - 150,000 جم</t>
  </si>
  <si>
    <t xml:space="preserve"> 150,001 - 266,000 جم</t>
  </si>
  <si>
    <t xml:space="preserve"> 10000 - 220,000 (متوسط الأجل)</t>
  </si>
  <si>
    <t xml:space="preserve"> 100000 - 220,000 (قصير الأجل)</t>
  </si>
  <si>
    <t xml:space="preserve"> 5,000 - 100,000 جم </t>
  </si>
  <si>
    <t>تمويل فردي(جهاز تنمية المشروعات) - تعاقد</t>
  </si>
  <si>
    <t xml:space="preserve">  5,000 - 130,000 جم</t>
  </si>
  <si>
    <t>10,000 - 50,000 جم</t>
  </si>
  <si>
    <t>7,000 - 15,000</t>
  </si>
  <si>
    <t>15,001 - 266,000</t>
  </si>
  <si>
    <t>15,001 - 100,000</t>
  </si>
  <si>
    <t>7,000 - 266,000</t>
  </si>
  <si>
    <t>15,000 - 75,000 جم</t>
  </si>
  <si>
    <t>75,001 - 266,000 جم</t>
  </si>
  <si>
    <t>120,000 - 10,000</t>
  </si>
  <si>
    <t>100,000 - 10,000</t>
  </si>
  <si>
    <t>30,000 - 10,000</t>
  </si>
  <si>
    <t>75,000 - 10,000</t>
  </si>
  <si>
    <t>20,000 - 10,000</t>
  </si>
  <si>
    <t>266,000 - 10,000</t>
  </si>
  <si>
    <t>حتي 75,000 جم</t>
  </si>
  <si>
    <t xml:space="preserve"> 75,000  - 266,000 جم</t>
  </si>
  <si>
    <t xml:space="preserve"> 10,000 - 150,000 جم</t>
  </si>
  <si>
    <t xml:space="preserve"> 151,000 - 266,000 جم</t>
  </si>
  <si>
    <t xml:space="preserve">  200,000 - 10,000 </t>
  </si>
  <si>
    <t xml:space="preserve"> 8,000 - 266,000 جم (زراعي، صناعي ومتسربين)</t>
  </si>
  <si>
    <t>50,000 - 250,000 جم</t>
  </si>
  <si>
    <t>عالى المخاطر
(لا توجد مشاهدات متكررة)</t>
  </si>
  <si>
    <t>متوسط المخاطر 
(عدد المشاهدات 6 مرات)</t>
  </si>
  <si>
    <t>منخفض المخاطر
(عدد المشاهدات 10 مرات)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</si>
</sst>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.00\ _ج_._م_._‏_-;\-* #,##0.00\ _ج_._م_._‏_-;_-* &quot;-&quot;??\ _ج_._م_._‏_-;_-@_-"/>
    <numFmt numFmtId="165" formatCode="0.0%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2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  <font>
      <b/>
      <sz val="14"/>
      <color rgb="FFC00000"/>
      <name val="Arial"/>
      <family val="2"/>
    </font>
    <font>
      <b/>
      <sz val="14"/>
      <color rgb="FF0000CC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auto="1"/>
      </left>
      <right style="medium">
        <color theme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/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/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/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 style="thin">
        <color indexed="64"/>
      </right>
      <top/>
      <bottom style="thick">
        <color rgb="FFC00000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89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6" fillId="2" borderId="6" xfId="0" applyFont="1" applyFill="1" applyBorder="1" applyAlignment="1" applyProtection="1">
      <alignment vertical="center"/>
      <protection hidden="1"/>
    </xf>
    <xf numFmtId="3" fontId="10" fillId="0" borderId="13" xfId="0" applyNumberFormat="1" applyFont="1" applyBorder="1" applyAlignment="1" applyProtection="1">
      <alignment horizontal="center" vertical="center" readingOrder="2"/>
      <protection hidden="1"/>
    </xf>
    <xf numFmtId="10" fontId="3" fillId="2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10" borderId="18" xfId="0" applyFont="1" applyFill="1" applyBorder="1" applyAlignment="1" applyProtection="1">
      <alignment horizontal="center" vertical="center" readingOrder="2"/>
      <protection hidden="1"/>
    </xf>
    <xf numFmtId="10" fontId="10" fillId="10" borderId="19" xfId="0" applyNumberFormat="1" applyFont="1" applyFill="1" applyBorder="1" applyAlignment="1" applyProtection="1">
      <alignment horizontal="center" vertical="center"/>
      <protection locked="0"/>
    </xf>
    <xf numFmtId="10" fontId="10" fillId="10" borderId="20" xfId="0" applyNumberFormat="1" applyFont="1" applyFill="1" applyBorder="1" applyAlignment="1" applyProtection="1">
      <alignment horizontal="center" vertical="center"/>
      <protection locked="0"/>
    </xf>
    <xf numFmtId="10" fontId="10" fillId="10" borderId="21" xfId="0" applyNumberFormat="1" applyFont="1" applyFill="1" applyBorder="1" applyAlignment="1" applyProtection="1">
      <alignment horizontal="center" vertical="center"/>
      <protection locked="0"/>
    </xf>
    <xf numFmtId="10" fontId="10" fillId="10" borderId="19" xfId="0" applyNumberFormat="1" applyFont="1" applyFill="1" applyBorder="1" applyAlignment="1" applyProtection="1">
      <alignment horizontal="center" vertical="center"/>
      <protection hidden="1"/>
    </xf>
    <xf numFmtId="10" fontId="10" fillId="10" borderId="22" xfId="0" applyNumberFormat="1" applyFont="1" applyFill="1" applyBorder="1" applyAlignment="1" applyProtection="1">
      <alignment horizontal="center" vertical="center"/>
      <protection hidden="1"/>
    </xf>
    <xf numFmtId="10" fontId="10" fillId="10" borderId="21" xfId="0" applyNumberFormat="1" applyFont="1" applyFill="1" applyBorder="1" applyAlignment="1" applyProtection="1">
      <alignment horizontal="center" vertical="center"/>
      <protection hidden="1"/>
    </xf>
    <xf numFmtId="10" fontId="10" fillId="0" borderId="31" xfId="0" applyNumberFormat="1" applyFont="1" applyBorder="1" applyAlignment="1" applyProtection="1">
      <alignment horizontal="center" vertical="center"/>
      <protection locked="0"/>
    </xf>
    <xf numFmtId="10" fontId="10" fillId="0" borderId="32" xfId="0" applyNumberFormat="1" applyFont="1" applyBorder="1" applyAlignment="1" applyProtection="1">
      <alignment horizontal="center" vertical="center"/>
      <protection locked="0"/>
    </xf>
    <xf numFmtId="10" fontId="10" fillId="0" borderId="33" xfId="0" applyNumberFormat="1" applyFont="1" applyBorder="1" applyAlignment="1" applyProtection="1">
      <alignment horizontal="center" vertical="center"/>
      <protection locked="0"/>
    </xf>
    <xf numFmtId="10" fontId="10" fillId="0" borderId="31" xfId="0" applyNumberFormat="1" applyFont="1" applyBorder="1" applyAlignment="1" applyProtection="1">
      <alignment horizontal="center" vertical="center"/>
      <protection hidden="1"/>
    </xf>
    <xf numFmtId="10" fontId="10" fillId="0" borderId="34" xfId="0" applyNumberFormat="1" applyFont="1" applyBorder="1" applyAlignment="1" applyProtection="1">
      <alignment horizontal="center" vertical="center"/>
      <protection hidden="1"/>
    </xf>
    <xf numFmtId="10" fontId="10" fillId="0" borderId="33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 applyProtection="1">
      <alignment horizontal="center" vertical="center" readingOrder="2"/>
      <protection hidden="1"/>
    </xf>
    <xf numFmtId="10" fontId="10" fillId="0" borderId="19" xfId="0" applyNumberFormat="1" applyFont="1" applyBorder="1" applyAlignment="1" applyProtection="1">
      <alignment horizontal="center" vertical="center"/>
      <protection locked="0"/>
    </xf>
    <xf numFmtId="10" fontId="10" fillId="0" borderId="20" xfId="0" applyNumberFormat="1" applyFont="1" applyBorder="1" applyAlignment="1" applyProtection="1">
      <alignment horizontal="center" vertical="center"/>
      <protection locked="0"/>
    </xf>
    <xf numFmtId="10" fontId="10" fillId="0" borderId="21" xfId="0" applyNumberFormat="1" applyFont="1" applyBorder="1" applyAlignment="1" applyProtection="1">
      <alignment horizontal="center" vertical="center"/>
      <protection locked="0"/>
    </xf>
    <xf numFmtId="10" fontId="10" fillId="0" borderId="19" xfId="0" applyNumberFormat="1" applyFont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21" xfId="0" applyNumberFormat="1" applyFont="1" applyBorder="1" applyAlignment="1" applyProtection="1">
      <alignment horizontal="center" vertical="center"/>
      <protection hidden="1"/>
    </xf>
    <xf numFmtId="10" fontId="2" fillId="4" borderId="37" xfId="0" applyNumberFormat="1" applyFont="1" applyFill="1" applyBorder="1" applyAlignment="1" applyProtection="1">
      <alignment horizontal="center" vertical="center"/>
      <protection hidden="1"/>
    </xf>
    <xf numFmtId="10" fontId="2" fillId="4" borderId="38" xfId="0" applyNumberFormat="1" applyFont="1" applyFill="1" applyBorder="1" applyAlignment="1" applyProtection="1">
      <alignment horizontal="center" vertical="center"/>
      <protection hidden="1"/>
    </xf>
    <xf numFmtId="10" fontId="2" fillId="4" borderId="39" xfId="0" applyNumberFormat="1" applyFont="1" applyFill="1" applyBorder="1" applyAlignment="1" applyProtection="1">
      <alignment horizontal="center" vertical="center"/>
      <protection hidden="1"/>
    </xf>
    <xf numFmtId="10" fontId="2" fillId="4" borderId="19" xfId="0" applyNumberFormat="1" applyFont="1" applyFill="1" applyBorder="1" applyAlignment="1" applyProtection="1">
      <alignment horizontal="center" vertical="center"/>
      <protection hidden="1"/>
    </xf>
    <xf numFmtId="10" fontId="2" fillId="4" borderId="20" xfId="0" applyNumberFormat="1" applyFont="1" applyFill="1" applyBorder="1" applyAlignment="1" applyProtection="1">
      <alignment horizontal="center" vertical="center"/>
      <protection hidden="1"/>
    </xf>
    <xf numFmtId="10" fontId="2" fillId="4" borderId="21" xfId="0" applyNumberFormat="1" applyFont="1" applyFill="1" applyBorder="1" applyAlignment="1" applyProtection="1">
      <alignment horizontal="center" vertical="center"/>
      <protection hidden="1"/>
    </xf>
    <xf numFmtId="10" fontId="2" fillId="4" borderId="43" xfId="0" applyNumberFormat="1" applyFont="1" applyFill="1" applyBorder="1" applyAlignment="1" applyProtection="1">
      <alignment horizontal="center" vertical="center"/>
      <protection hidden="1"/>
    </xf>
    <xf numFmtId="10" fontId="2" fillId="4" borderId="44" xfId="0" applyNumberFormat="1" applyFont="1" applyFill="1" applyBorder="1" applyAlignment="1" applyProtection="1">
      <alignment horizontal="center" vertical="center"/>
      <protection hidden="1"/>
    </xf>
    <xf numFmtId="10" fontId="2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37" xfId="0" applyNumberFormat="1" applyFont="1" applyFill="1" applyBorder="1" applyAlignment="1" applyProtection="1">
      <alignment horizontal="center" vertical="center"/>
      <protection hidden="1"/>
    </xf>
    <xf numFmtId="10" fontId="6" fillId="4" borderId="40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readingOrder="2"/>
      <protection hidden="1"/>
    </xf>
    <xf numFmtId="10" fontId="6" fillId="4" borderId="19" xfId="0" applyNumberFormat="1" applyFont="1" applyFill="1" applyBorder="1" applyAlignment="1" applyProtection="1">
      <alignment horizontal="center" vertical="center"/>
      <protection hidden="1"/>
    </xf>
    <xf numFmtId="10" fontId="6" fillId="4" borderId="22" xfId="0" applyNumberFormat="1" applyFont="1" applyFill="1" applyBorder="1" applyAlignment="1" applyProtection="1">
      <alignment horizontal="center" vertical="center"/>
      <protection hidden="1"/>
    </xf>
    <xf numFmtId="10" fontId="6" fillId="4" borderId="21" xfId="0" applyNumberFormat="1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 readingOrder="2"/>
      <protection hidden="1"/>
    </xf>
    <xf numFmtId="0" fontId="6" fillId="4" borderId="23" xfId="0" applyFont="1" applyFill="1" applyBorder="1" applyAlignment="1" applyProtection="1">
      <alignment horizontal="center" vertical="center" readingOrder="2"/>
      <protection hidden="1"/>
    </xf>
    <xf numFmtId="10" fontId="2" fillId="4" borderId="24" xfId="0" applyNumberFormat="1" applyFont="1" applyFill="1" applyBorder="1" applyAlignment="1" applyProtection="1">
      <alignment horizontal="center" vertical="center"/>
      <protection hidden="1"/>
    </xf>
    <xf numFmtId="10" fontId="2" fillId="4" borderId="25" xfId="0" applyNumberFormat="1" applyFont="1" applyFill="1" applyBorder="1" applyAlignment="1" applyProtection="1">
      <alignment horizontal="center" vertical="center"/>
      <protection hidden="1"/>
    </xf>
    <xf numFmtId="10" fontId="2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24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0" fontId="6" fillId="4" borderId="41" xfId="0" applyFont="1" applyFill="1" applyBorder="1" applyAlignment="1" applyProtection="1">
      <alignment horizontal="center" vertical="center" readingOrder="2"/>
      <protection hidden="1"/>
    </xf>
    <xf numFmtId="10" fontId="6" fillId="4" borderId="43" xfId="0" applyNumberFormat="1" applyFont="1" applyFill="1" applyBorder="1" applyAlignment="1" applyProtection="1">
      <alignment horizontal="center" vertical="center"/>
      <protection hidden="1"/>
    </xf>
    <xf numFmtId="10" fontId="6" fillId="4" borderId="46" xfId="0" applyNumberFormat="1" applyFont="1" applyFill="1" applyBorder="1" applyAlignment="1" applyProtection="1">
      <alignment horizontal="center" vertical="center"/>
      <protection hidden="1"/>
    </xf>
    <xf numFmtId="10" fontId="6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38" xfId="0" applyNumberFormat="1" applyFont="1" applyFill="1" applyBorder="1" applyAlignment="1" applyProtection="1">
      <alignment horizontal="center" vertical="center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10" fontId="6" fillId="4" borderId="20" xfId="0" applyNumberFormat="1" applyFont="1" applyFill="1" applyBorder="1" applyAlignment="1" applyProtection="1">
      <alignment horizontal="center" vertical="center"/>
      <protection hidden="1"/>
    </xf>
    <xf numFmtId="10" fontId="6" fillId="4" borderId="8" xfId="0" applyNumberFormat="1" applyFont="1" applyFill="1" applyBorder="1" applyAlignment="1" applyProtection="1">
      <alignment horizontal="center" vertical="center"/>
      <protection hidden="1"/>
    </xf>
    <xf numFmtId="10" fontId="6" fillId="4" borderId="9" xfId="0" applyNumberFormat="1" applyFont="1" applyFill="1" applyBorder="1" applyAlignment="1" applyProtection="1">
      <alignment horizontal="center" vertical="center"/>
      <protection hidden="1"/>
    </xf>
    <xf numFmtId="10" fontId="6" fillId="4" borderId="44" xfId="0" applyNumberFormat="1" applyFont="1" applyFill="1" applyBorder="1" applyAlignment="1" applyProtection="1">
      <alignment horizontal="center" vertical="center"/>
      <protection hidden="1"/>
    </xf>
    <xf numFmtId="10" fontId="6" fillId="4" borderId="52" xfId="0" applyNumberFormat="1" applyFont="1" applyFill="1" applyBorder="1" applyAlignment="1" applyProtection="1">
      <alignment horizontal="center" vertical="center"/>
      <protection hidden="1"/>
    </xf>
    <xf numFmtId="10" fontId="6" fillId="4" borderId="53" xfId="0" applyNumberFormat="1" applyFont="1" applyFill="1" applyBorder="1" applyAlignment="1" applyProtection="1">
      <alignment horizontal="center" vertical="center"/>
      <protection hidden="1"/>
    </xf>
    <xf numFmtId="3" fontId="2" fillId="4" borderId="35" xfId="0" applyNumberFormat="1" applyFont="1" applyFill="1" applyBorder="1" applyAlignment="1" applyProtection="1">
      <alignment horizontal="center" vertical="center" readingOrder="2"/>
      <protection locked="0"/>
    </xf>
    <xf numFmtId="3" fontId="2" fillId="4" borderId="41" xfId="0" applyNumberFormat="1" applyFont="1" applyFill="1" applyBorder="1" applyAlignment="1" applyProtection="1">
      <alignment horizontal="center" vertical="center" readingOrder="2"/>
      <protection locked="0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 wrapText="1"/>
      <protection hidden="1"/>
    </xf>
    <xf numFmtId="3" fontId="2" fillId="4" borderId="61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62" xfId="0" applyNumberFormat="1" applyFont="1" applyFill="1" applyBorder="1" applyAlignment="1" applyProtection="1">
      <alignment horizontal="center" vertical="center"/>
      <protection hidden="1"/>
    </xf>
    <xf numFmtId="10" fontId="6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2" borderId="6" xfId="0" applyNumberFormat="1" applyFont="1" applyFill="1" applyBorder="1" applyAlignment="1" applyProtection="1">
      <alignment horizontal="center" vertical="center"/>
      <protection hidden="1"/>
    </xf>
    <xf numFmtId="10" fontId="6" fillId="4" borderId="65" xfId="0" applyNumberFormat="1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10" fontId="6" fillId="2" borderId="47" xfId="0" applyNumberFormat="1" applyFont="1" applyFill="1" applyBorder="1" applyAlignment="1" applyProtection="1">
      <alignment horizontal="center" vertical="center"/>
      <protection hidden="1"/>
    </xf>
    <xf numFmtId="10" fontId="6" fillId="2" borderId="68" xfId="0" applyNumberFormat="1" applyFont="1" applyFill="1" applyBorder="1" applyAlignment="1" applyProtection="1">
      <alignment horizontal="center" vertical="center"/>
      <protection hidden="1"/>
    </xf>
    <xf numFmtId="10" fontId="6" fillId="2" borderId="49" xfId="0" applyNumberFormat="1" applyFont="1" applyFill="1" applyBorder="1" applyAlignment="1" applyProtection="1">
      <alignment horizontal="center" vertical="center"/>
      <protection hidden="1"/>
    </xf>
    <xf numFmtId="10" fontId="6" fillId="2" borderId="48" xfId="0" applyNumberFormat="1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 readingOrder="2"/>
      <protection hidden="1"/>
    </xf>
    <xf numFmtId="10" fontId="2" fillId="2" borderId="50" xfId="0" applyNumberFormat="1" applyFont="1" applyFill="1" applyBorder="1" applyAlignment="1" applyProtection="1">
      <alignment horizontal="center" vertical="center"/>
      <protection hidden="1"/>
    </xf>
    <xf numFmtId="10" fontId="2" fillId="2" borderId="51" xfId="0" applyNumberFormat="1" applyFont="1" applyFill="1" applyBorder="1" applyAlignment="1" applyProtection="1">
      <alignment horizontal="center" vertical="center"/>
      <protection hidden="1"/>
    </xf>
    <xf numFmtId="10" fontId="2" fillId="2" borderId="56" xfId="0" applyNumberFormat="1" applyFont="1" applyFill="1" applyBorder="1" applyAlignment="1" applyProtection="1">
      <alignment horizontal="center" vertical="center"/>
      <protection hidden="1"/>
    </xf>
    <xf numFmtId="10" fontId="6" fillId="2" borderId="50" xfId="0" applyNumberFormat="1" applyFont="1" applyFill="1" applyBorder="1" applyAlignment="1" applyProtection="1">
      <alignment horizontal="center" vertical="center"/>
      <protection hidden="1"/>
    </xf>
    <xf numFmtId="10" fontId="6" fillId="2" borderId="59" xfId="0" applyNumberFormat="1" applyFont="1" applyFill="1" applyBorder="1" applyAlignment="1" applyProtection="1">
      <alignment horizontal="center" vertical="center"/>
      <protection hidden="1"/>
    </xf>
    <xf numFmtId="10" fontId="6" fillId="2" borderId="56" xfId="0" applyNumberFormat="1" applyFont="1" applyFill="1" applyBorder="1" applyAlignment="1" applyProtection="1">
      <alignment horizontal="center" vertical="center"/>
      <protection hidden="1"/>
    </xf>
    <xf numFmtId="10" fontId="2" fillId="2" borderId="8" xfId="0" applyNumberFormat="1" applyFont="1" applyFill="1" applyBorder="1" applyAlignment="1" applyProtection="1">
      <alignment horizontal="center" vertical="center"/>
      <protection hidden="1"/>
    </xf>
    <xf numFmtId="10" fontId="2" fillId="2" borderId="9" xfId="0" applyNumberFormat="1" applyFont="1" applyFill="1" applyBorder="1" applyAlignment="1" applyProtection="1">
      <alignment horizontal="center" vertical="center"/>
      <protection hidden="1"/>
    </xf>
    <xf numFmtId="10" fontId="2" fillId="2" borderId="11" xfId="0" applyNumberFormat="1" applyFont="1" applyFill="1" applyBorder="1" applyAlignment="1" applyProtection="1">
      <alignment horizontal="center" vertical="center"/>
      <protection hidden="1"/>
    </xf>
    <xf numFmtId="10" fontId="6" fillId="2" borderId="8" xfId="0" applyNumberFormat="1" applyFont="1" applyFill="1" applyBorder="1" applyAlignment="1" applyProtection="1">
      <alignment horizontal="center" vertical="center"/>
      <protection hidden="1"/>
    </xf>
    <xf numFmtId="10" fontId="6" fillId="2" borderId="69" xfId="0" applyNumberFormat="1" applyFont="1" applyFill="1" applyBorder="1" applyAlignment="1" applyProtection="1">
      <alignment horizontal="center" vertical="center"/>
      <protection hidden="1"/>
    </xf>
    <xf numFmtId="10" fontId="6" fillId="2" borderId="11" xfId="0" applyNumberFormat="1" applyFont="1" applyFill="1" applyBorder="1" applyAlignment="1" applyProtection="1">
      <alignment horizontal="center" vertical="center"/>
      <protection hidden="1"/>
    </xf>
    <xf numFmtId="10" fontId="6" fillId="2" borderId="52" xfId="0" applyNumberFormat="1" applyFont="1" applyFill="1" applyBorder="1" applyAlignment="1" applyProtection="1">
      <alignment horizontal="center" vertical="center"/>
      <protection hidden="1"/>
    </xf>
    <xf numFmtId="10" fontId="6" fillId="2" borderId="70" xfId="0" applyNumberFormat="1" applyFont="1" applyFill="1" applyBorder="1" applyAlignment="1" applyProtection="1">
      <alignment horizontal="center" vertical="center"/>
      <protection hidden="1"/>
    </xf>
    <xf numFmtId="10" fontId="6" fillId="2" borderId="57" xfId="0" applyNumberFormat="1" applyFont="1" applyFill="1" applyBorder="1" applyAlignment="1" applyProtection="1">
      <alignment horizontal="center" vertical="center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 applyProtection="1">
      <alignment horizontal="center" vertical="center"/>
      <protection hidden="1"/>
    </xf>
    <xf numFmtId="10" fontId="2" fillId="4" borderId="62" xfId="0" applyNumberFormat="1" applyFont="1" applyFill="1" applyBorder="1" applyAlignment="1" applyProtection="1">
      <alignment horizontal="center" vertical="center"/>
      <protection hidden="1"/>
    </xf>
    <xf numFmtId="10" fontId="2" fillId="4" borderId="63" xfId="0" applyNumberFormat="1" applyFont="1" applyFill="1" applyBorder="1" applyAlignment="1" applyProtection="1">
      <alignment horizontal="center" vertical="center"/>
      <protection hidden="1"/>
    </xf>
    <xf numFmtId="10" fontId="2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2" borderId="51" xfId="0" applyNumberFormat="1" applyFont="1" applyFill="1" applyBorder="1" applyAlignment="1" applyProtection="1">
      <alignment horizontal="center" vertical="center"/>
      <protection hidden="1"/>
    </xf>
    <xf numFmtId="10" fontId="6" fillId="2" borderId="53" xfId="0" applyNumberFormat="1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readingOrder="2"/>
      <protection hidden="1"/>
    </xf>
    <xf numFmtId="10" fontId="6" fillId="4" borderId="71" xfId="0" applyNumberFormat="1" applyFont="1" applyFill="1" applyBorder="1" applyAlignment="1" applyProtection="1">
      <alignment horizontal="center" vertical="center"/>
      <protection hidden="1"/>
    </xf>
    <xf numFmtId="10" fontId="6" fillId="4" borderId="72" xfId="0" applyNumberFormat="1" applyFont="1" applyFill="1" applyBorder="1" applyAlignment="1" applyProtection="1">
      <alignment horizontal="center" vertical="center"/>
      <protection hidden="1"/>
    </xf>
    <xf numFmtId="10" fontId="6" fillId="4" borderId="73" xfId="0" applyNumberFormat="1" applyFont="1" applyFill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 applyProtection="1">
      <alignment horizontal="center" vertical="center" wrapText="1"/>
      <protection hidden="1"/>
    </xf>
    <xf numFmtId="0" fontId="6" fillId="2" borderId="61" xfId="0" applyFont="1" applyFill="1" applyBorder="1" applyAlignment="1" applyProtection="1">
      <alignment horizontal="center" vertical="center" readingOrder="2"/>
      <protection hidden="1"/>
    </xf>
    <xf numFmtId="10" fontId="6" fillId="2" borderId="62" xfId="0" applyNumberFormat="1" applyFont="1" applyFill="1" applyBorder="1" applyAlignment="1" applyProtection="1">
      <alignment horizontal="center" vertical="center"/>
      <protection hidden="1"/>
    </xf>
    <xf numFmtId="10" fontId="6" fillId="2" borderId="63" xfId="0" applyNumberFormat="1" applyFont="1" applyFill="1" applyBorder="1" applyAlignment="1" applyProtection="1">
      <alignment horizontal="center" vertical="center"/>
      <protection hidden="1"/>
    </xf>
    <xf numFmtId="10" fontId="6" fillId="2" borderId="64" xfId="0" applyNumberFormat="1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 readingOrder="2"/>
      <protection hidden="1"/>
    </xf>
    <xf numFmtId="3" fontId="6" fillId="2" borderId="14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31" xfId="0" applyNumberFormat="1" applyFont="1" applyFill="1" applyBorder="1" applyAlignment="1" applyProtection="1">
      <alignment horizontal="center" vertical="center"/>
      <protection hidden="1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37" xfId="0" applyNumberFormat="1" applyFont="1" applyFill="1" applyBorder="1" applyAlignment="1" applyProtection="1">
      <alignment horizontal="center" vertical="center"/>
      <protection locked="0"/>
    </xf>
    <xf numFmtId="10" fontId="6" fillId="4" borderId="38" xfId="0" applyNumberFormat="1" applyFont="1" applyFill="1" applyBorder="1" applyAlignment="1" applyProtection="1">
      <alignment horizontal="center" vertical="center"/>
      <protection locked="0"/>
    </xf>
    <xf numFmtId="10" fontId="6" fillId="4" borderId="39" xfId="0" applyNumberFormat="1" applyFont="1" applyFill="1" applyBorder="1" applyAlignment="1" applyProtection="1">
      <alignment horizontal="center" vertical="center"/>
      <protection locked="0"/>
    </xf>
    <xf numFmtId="164" fontId="6" fillId="4" borderId="18" xfId="1" applyFont="1" applyFill="1" applyBorder="1" applyAlignment="1" applyProtection="1">
      <alignment horizontal="center" vertical="center" readingOrder="2"/>
      <protection locked="0"/>
    </xf>
    <xf numFmtId="10" fontId="6" fillId="4" borderId="19" xfId="0" applyNumberFormat="1" applyFont="1" applyFill="1" applyBorder="1" applyAlignment="1" applyProtection="1">
      <alignment horizontal="center" vertical="center"/>
      <protection locked="0"/>
    </xf>
    <xf numFmtId="10" fontId="6" fillId="4" borderId="20" xfId="0" applyNumberFormat="1" applyFont="1" applyFill="1" applyBorder="1" applyAlignment="1" applyProtection="1">
      <alignment horizontal="center" vertical="center"/>
      <protection locked="0"/>
    </xf>
    <xf numFmtId="10" fontId="6" fillId="4" borderId="21" xfId="0" applyNumberFormat="1" applyFont="1" applyFill="1" applyBorder="1" applyAlignment="1" applyProtection="1">
      <alignment horizontal="center" vertical="center"/>
      <protection locked="0"/>
    </xf>
    <xf numFmtId="164" fontId="6" fillId="4" borderId="23" xfId="1" applyFont="1" applyFill="1" applyBorder="1" applyAlignment="1" applyProtection="1">
      <alignment horizontal="center" vertical="center" readingOrder="2"/>
      <protection locked="0"/>
    </xf>
    <xf numFmtId="10" fontId="6" fillId="4" borderId="24" xfId="0" applyNumberFormat="1" applyFont="1" applyFill="1" applyBorder="1" applyAlignment="1" applyProtection="1">
      <alignment horizontal="center" vertical="center"/>
      <protection locked="0"/>
    </xf>
    <xf numFmtId="10" fontId="6" fillId="4" borderId="25" xfId="0" applyNumberFormat="1" applyFont="1" applyFill="1" applyBorder="1" applyAlignment="1" applyProtection="1">
      <alignment horizontal="center" vertical="center"/>
      <protection locked="0"/>
    </xf>
    <xf numFmtId="10" fontId="6" fillId="4" borderId="26" xfId="0" applyNumberFormat="1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164" fontId="6" fillId="4" borderId="41" xfId="1" applyFont="1" applyFill="1" applyBorder="1" applyAlignment="1" applyProtection="1">
      <alignment horizontal="center" vertical="center" readingOrder="2"/>
      <protection locked="0"/>
    </xf>
    <xf numFmtId="10" fontId="6" fillId="4" borderId="43" xfId="0" applyNumberFormat="1" applyFont="1" applyFill="1" applyBorder="1" applyAlignment="1" applyProtection="1">
      <alignment horizontal="center" vertical="center"/>
      <protection locked="0"/>
    </xf>
    <xf numFmtId="10" fontId="6" fillId="4" borderId="44" xfId="0" applyNumberFormat="1" applyFont="1" applyFill="1" applyBorder="1" applyAlignment="1" applyProtection="1">
      <alignment horizontal="center" vertical="center"/>
      <protection locked="0"/>
    </xf>
    <xf numFmtId="10" fontId="6" fillId="4" borderId="45" xfId="0" applyNumberFormat="1" applyFont="1" applyFill="1" applyBorder="1" applyAlignment="1" applyProtection="1">
      <alignment horizontal="center" vertical="center"/>
      <protection locked="0"/>
    </xf>
    <xf numFmtId="10" fontId="6" fillId="4" borderId="59" xfId="0" applyNumberFormat="1" applyFont="1" applyFill="1" applyBorder="1" applyAlignment="1" applyProtection="1">
      <alignment horizontal="center" vertical="center"/>
      <protection hidden="1"/>
    </xf>
    <xf numFmtId="10" fontId="6" fillId="4" borderId="56" xfId="0" applyNumberFormat="1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 readingOrder="2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10" fontId="6" fillId="4" borderId="15" xfId="0" applyNumberFormat="1" applyFont="1" applyFill="1" applyBorder="1" applyAlignment="1" applyProtection="1">
      <alignment horizontal="center" vertical="center"/>
      <protection hidden="1"/>
    </xf>
    <xf numFmtId="10" fontId="6" fillId="4" borderId="16" xfId="0" applyNumberFormat="1" applyFont="1" applyFill="1" applyBorder="1" applyAlignment="1" applyProtection="1">
      <alignment horizontal="center" vertical="center"/>
      <protection hidden="1"/>
    </xf>
    <xf numFmtId="10" fontId="6" fillId="4" borderId="17" xfId="0" applyNumberFormat="1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readingOrder="2"/>
      <protection hidden="1"/>
    </xf>
    <xf numFmtId="10" fontId="6" fillId="2" borderId="31" xfId="0" applyNumberFormat="1" applyFont="1" applyFill="1" applyBorder="1" applyAlignment="1" applyProtection="1">
      <alignment horizontal="center" vertical="center"/>
      <protection hidden="1"/>
    </xf>
    <xf numFmtId="10" fontId="6" fillId="2" borderId="32" xfId="0" applyNumberFormat="1" applyFont="1" applyFill="1" applyBorder="1" applyAlignment="1" applyProtection="1">
      <alignment horizontal="center" vertical="center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10" fontId="6" fillId="2" borderId="34" xfId="0" applyNumberFormat="1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 readingOrder="2"/>
      <protection hidden="1"/>
    </xf>
    <xf numFmtId="10" fontId="6" fillId="2" borderId="24" xfId="0" applyNumberFormat="1" applyFont="1" applyFill="1" applyBorder="1" applyAlignment="1" applyProtection="1">
      <alignment horizontal="center" vertical="center"/>
      <protection hidden="1"/>
    </xf>
    <xf numFmtId="10" fontId="6" fillId="2" borderId="25" xfId="0" applyNumberFormat="1" applyFont="1" applyFill="1" applyBorder="1" applyAlignment="1" applyProtection="1">
      <alignment horizontal="center" vertical="center"/>
      <protection hidden="1"/>
    </xf>
    <xf numFmtId="10" fontId="6" fillId="2" borderId="26" xfId="0" applyNumberFormat="1" applyFont="1" applyFill="1" applyBorder="1" applyAlignment="1" applyProtection="1">
      <alignment horizontal="center" vertical="center"/>
      <protection hidden="1"/>
    </xf>
    <xf numFmtId="10" fontId="6" fillId="2" borderId="27" xfId="0" applyNumberFormat="1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 readingOrder="2"/>
      <protection hidden="1"/>
    </xf>
    <xf numFmtId="10" fontId="6" fillId="2" borderId="65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10" fontId="6" fillId="4" borderId="30" xfId="0" applyNumberFormat="1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10" fontId="6" fillId="2" borderId="74" xfId="0" applyNumberFormat="1" applyFont="1" applyFill="1" applyBorder="1" applyAlignment="1" applyProtection="1">
      <alignment horizontal="center" vertical="center"/>
      <protection hidden="1"/>
    </xf>
    <xf numFmtId="10" fontId="6" fillId="2" borderId="75" xfId="0" applyNumberFormat="1" applyFont="1" applyFill="1" applyBorder="1" applyAlignment="1" applyProtection="1">
      <alignment horizontal="center" vertical="center"/>
      <protection hidden="1"/>
    </xf>
    <xf numFmtId="10" fontId="6" fillId="2" borderId="76" xfId="0" applyNumberFormat="1" applyFont="1" applyFill="1" applyBorder="1" applyAlignment="1" applyProtection="1">
      <alignment horizontal="center"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77" xfId="0" applyNumberFormat="1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 readingOrder="2"/>
      <protection hidden="1"/>
    </xf>
    <xf numFmtId="10" fontId="6" fillId="2" borderId="37" xfId="0" applyNumberFormat="1" applyFont="1" applyFill="1" applyBorder="1" applyAlignment="1" applyProtection="1">
      <alignment horizontal="center" vertical="center"/>
      <protection hidden="1"/>
    </xf>
    <xf numFmtId="10" fontId="6" fillId="2" borderId="79" xfId="0" applyNumberFormat="1" applyFont="1" applyFill="1" applyBorder="1" applyAlignment="1" applyProtection="1">
      <alignment horizontal="center" vertical="center"/>
      <protection hidden="1"/>
    </xf>
    <xf numFmtId="10" fontId="6" fillId="2" borderId="80" xfId="0" applyNumberFormat="1" applyFont="1" applyFill="1" applyBorder="1" applyAlignment="1" applyProtection="1">
      <alignment horizontal="center" vertical="center"/>
      <protection hidden="1"/>
    </xf>
    <xf numFmtId="10" fontId="6" fillId="2" borderId="40" xfId="0" applyNumberFormat="1" applyFont="1" applyFill="1" applyBorder="1" applyAlignment="1" applyProtection="1">
      <alignment horizontal="center" vertical="center"/>
      <protection hidden="1"/>
    </xf>
    <xf numFmtId="10" fontId="6" fillId="2" borderId="39" xfId="0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 readingOrder="2"/>
      <protection hidden="1"/>
    </xf>
    <xf numFmtId="10" fontId="6" fillId="2" borderId="43" xfId="0" applyNumberFormat="1" applyFont="1" applyFill="1" applyBorder="1" applyAlignment="1" applyProtection="1">
      <alignment horizontal="center" vertical="center"/>
      <protection hidden="1"/>
    </xf>
    <xf numFmtId="10" fontId="6" fillId="2" borderId="82" xfId="0" applyNumberFormat="1" applyFont="1" applyFill="1" applyBorder="1" applyAlignment="1" applyProtection="1">
      <alignment horizontal="center" vertical="center"/>
      <protection hidden="1"/>
    </xf>
    <xf numFmtId="10" fontId="6" fillId="2" borderId="83" xfId="0" applyNumberFormat="1" applyFont="1" applyFill="1" applyBorder="1" applyAlignment="1" applyProtection="1">
      <alignment horizontal="center" vertical="center"/>
      <protection hidden="1"/>
    </xf>
    <xf numFmtId="10" fontId="6" fillId="2" borderId="46" xfId="0" applyNumberFormat="1" applyFont="1" applyFill="1" applyBorder="1" applyAlignment="1" applyProtection="1">
      <alignment horizontal="center" vertical="center"/>
      <protection hidden="1"/>
    </xf>
    <xf numFmtId="10" fontId="6" fillId="2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10" fontId="6" fillId="2" borderId="89" xfId="0" applyNumberFormat="1" applyFont="1" applyFill="1" applyBorder="1" applyAlignment="1" applyProtection="1">
      <alignment horizontal="center" vertical="center"/>
      <protection hidden="1"/>
    </xf>
    <xf numFmtId="10" fontId="6" fillId="2" borderId="91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10" fontId="12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11" borderId="94" xfId="0" applyFont="1" applyFill="1" applyBorder="1" applyAlignment="1" applyProtection="1">
      <alignment horizontal="center" vertical="center"/>
      <protection hidden="1"/>
    </xf>
    <xf numFmtId="0" fontId="13" fillId="7" borderId="9" xfId="0" applyFont="1" applyFill="1" applyBorder="1" applyAlignment="1" applyProtection="1">
      <alignment horizontal="center" vertical="center" wrapText="1"/>
      <protection hidden="1"/>
    </xf>
    <xf numFmtId="0" fontId="3" fillId="8" borderId="9" xfId="0" applyFont="1" applyFill="1" applyBorder="1" applyAlignment="1" applyProtection="1">
      <alignment horizontal="center" vertical="center"/>
      <protection hidden="1"/>
    </xf>
    <xf numFmtId="0" fontId="3" fillId="9" borderId="9" xfId="0" applyFont="1" applyFill="1" applyBorder="1" applyAlignment="1" applyProtection="1">
      <alignment horizontal="center" vertical="center"/>
      <protection hidden="1"/>
    </xf>
    <xf numFmtId="0" fontId="9" fillId="11" borderId="95" xfId="0" applyFont="1" applyFill="1" applyBorder="1" applyAlignment="1" applyProtection="1">
      <alignment horizontal="center" vertical="center"/>
      <protection hidden="1"/>
    </xf>
    <xf numFmtId="10" fontId="6" fillId="0" borderId="9" xfId="0" applyNumberFormat="1" applyFont="1" applyBorder="1" applyAlignment="1" applyProtection="1">
      <alignment horizontal="center" vertical="center"/>
      <protection hidden="1"/>
    </xf>
    <xf numFmtId="0" fontId="9" fillId="11" borderId="58" xfId="0" applyFont="1" applyFill="1" applyBorder="1" applyAlignment="1" applyProtection="1">
      <alignment horizontal="center" vertical="center"/>
      <protection hidden="1"/>
    </xf>
    <xf numFmtId="10" fontId="6" fillId="5" borderId="9" xfId="0" applyNumberFormat="1" applyFont="1" applyFill="1" applyBorder="1" applyAlignment="1" applyProtection="1">
      <alignment horizontal="center" vertical="center"/>
      <protection hidden="1"/>
    </xf>
    <xf numFmtId="10" fontId="6" fillId="12" borderId="9" xfId="0" applyNumberFormat="1" applyFont="1" applyFill="1" applyBorder="1" applyAlignment="1" applyProtection="1">
      <alignment horizontal="center" vertical="center"/>
      <protection hidden="1"/>
    </xf>
    <xf numFmtId="10" fontId="6" fillId="13" borderId="9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10" fontId="12" fillId="2" borderId="0" xfId="0" applyNumberFormat="1" applyFont="1" applyFill="1" applyAlignment="1" applyProtection="1">
      <alignment horizontal="right" vertical="center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5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5" fontId="3" fillId="2" borderId="0" xfId="0" applyNumberFormat="1" applyFont="1" applyFill="1" applyAlignment="1" applyProtection="1">
      <alignment horizontal="center" vertical="center"/>
      <protection locked="0" hidden="1"/>
    </xf>
    <xf numFmtId="10" fontId="2" fillId="0" borderId="37" xfId="0" applyNumberFormat="1" applyFont="1" applyFill="1" applyBorder="1" applyAlignment="1" applyProtection="1">
      <alignment horizontal="center" vertical="center"/>
      <protection hidden="1"/>
    </xf>
    <xf numFmtId="10" fontId="2" fillId="0" borderId="79" xfId="0" applyNumberFormat="1" applyFont="1" applyFill="1" applyBorder="1" applyAlignment="1" applyProtection="1">
      <alignment horizontal="center" vertical="center"/>
      <protection hidden="1"/>
    </xf>
    <xf numFmtId="10" fontId="6" fillId="2" borderId="38" xfId="0" applyNumberFormat="1" applyFont="1" applyFill="1" applyBorder="1" applyAlignment="1" applyProtection="1">
      <alignment horizontal="center" vertical="center"/>
      <protection hidden="1"/>
    </xf>
    <xf numFmtId="10" fontId="2" fillId="0" borderId="80" xfId="0" applyNumberFormat="1" applyFont="1" applyFill="1" applyBorder="1" applyAlignment="1" applyProtection="1">
      <alignment horizontal="center" vertical="center"/>
      <protection hidden="1"/>
    </xf>
    <xf numFmtId="10" fontId="6" fillId="0" borderId="43" xfId="0" applyNumberFormat="1" applyFont="1" applyFill="1" applyBorder="1" applyAlignment="1" applyProtection="1">
      <alignment horizontal="center" vertical="center"/>
      <protection hidden="1"/>
    </xf>
    <xf numFmtId="10" fontId="6" fillId="2" borderId="44" xfId="0" applyNumberFormat="1" applyFont="1" applyFill="1" applyBorder="1" applyAlignment="1" applyProtection="1">
      <alignment horizontal="center" vertical="center"/>
      <protection hidden="1"/>
    </xf>
    <xf numFmtId="10" fontId="6" fillId="0" borderId="83" xfId="0" applyNumberFormat="1" applyFont="1" applyFill="1" applyBorder="1" applyAlignment="1" applyProtection="1">
      <alignment horizontal="center" vertical="center"/>
      <protection hidden="1"/>
    </xf>
    <xf numFmtId="0" fontId="6" fillId="4" borderId="55" xfId="0" applyFont="1" applyFill="1" applyBorder="1" applyAlignment="1" applyProtection="1">
      <alignment horizontal="center" vertical="center" readingOrder="2"/>
      <protection hidden="1"/>
    </xf>
    <xf numFmtId="0" fontId="6" fillId="4" borderId="54" xfId="0" applyFont="1" applyFill="1" applyBorder="1" applyAlignment="1" applyProtection="1">
      <alignment horizontal="center"/>
      <protection hidden="1"/>
    </xf>
    <xf numFmtId="0" fontId="6" fillId="2" borderId="41" xfId="0" applyFont="1" applyFill="1" applyBorder="1" applyAlignment="1" applyProtection="1">
      <alignment horizontal="center" vertical="center" wrapText="1"/>
      <protection hidden="1"/>
    </xf>
    <xf numFmtId="0" fontId="6" fillId="4" borderId="55" xfId="0" applyFont="1" applyFill="1" applyBorder="1" applyAlignment="1" applyProtection="1">
      <alignment horizontal="center" vertical="center"/>
      <protection hidden="1"/>
    </xf>
    <xf numFmtId="0" fontId="6" fillId="4" borderId="67" xfId="0" applyFont="1" applyFill="1" applyBorder="1" applyAlignment="1" applyProtection="1">
      <alignment horizontal="center" vertical="center"/>
      <protection hidden="1"/>
    </xf>
    <xf numFmtId="0" fontId="6" fillId="4" borderId="54" xfId="0" applyFont="1" applyFill="1" applyBorder="1" applyAlignment="1" applyProtection="1">
      <alignment horizontal="center" vertical="center"/>
      <protection hidden="1"/>
    </xf>
    <xf numFmtId="0" fontId="6" fillId="2" borderId="55" xfId="0" applyFont="1" applyFill="1" applyBorder="1" applyAlignment="1" applyProtection="1">
      <alignment horizontal="center" vertical="center"/>
      <protection hidden="1"/>
    </xf>
    <xf numFmtId="10" fontId="6" fillId="4" borderId="47" xfId="0" applyNumberFormat="1" applyFont="1" applyFill="1" applyBorder="1" applyAlignment="1" applyProtection="1">
      <alignment horizontal="center" vertical="center"/>
      <protection hidden="1"/>
    </xf>
    <xf numFmtId="10" fontId="6" fillId="4" borderId="60" xfId="0" applyNumberFormat="1" applyFont="1" applyFill="1" applyBorder="1" applyAlignment="1" applyProtection="1">
      <alignment horizontal="center" vertical="center"/>
      <protection hidden="1"/>
    </xf>
    <xf numFmtId="10" fontId="6" fillId="4" borderId="112" xfId="0" applyNumberFormat="1" applyFont="1" applyFill="1" applyBorder="1" applyAlignment="1" applyProtection="1">
      <alignment horizontal="center" vertical="center"/>
      <protection hidden="1"/>
    </xf>
    <xf numFmtId="10" fontId="6" fillId="4" borderId="113" xfId="0" applyNumberFormat="1" applyFont="1" applyFill="1" applyBorder="1" applyAlignment="1" applyProtection="1">
      <alignment horizontal="center" vertical="center"/>
      <protection hidden="1"/>
    </xf>
    <xf numFmtId="10" fontId="6" fillId="4" borderId="84" xfId="0" applyNumberFormat="1" applyFont="1" applyFill="1" applyBorder="1" applyAlignment="1" applyProtection="1">
      <alignment horizontal="center" vertical="center"/>
      <protection hidden="1"/>
    </xf>
    <xf numFmtId="10" fontId="6" fillId="4" borderId="85" xfId="0" applyNumberFormat="1" applyFont="1" applyFill="1" applyBorder="1" applyAlignment="1" applyProtection="1">
      <alignment horizontal="center" vertical="center"/>
      <protection hidden="1"/>
    </xf>
    <xf numFmtId="10" fontId="6" fillId="4" borderId="87" xfId="0" applyNumberFormat="1" applyFont="1" applyFill="1" applyBorder="1" applyAlignment="1" applyProtection="1">
      <alignment horizontal="center" vertical="center"/>
      <protection hidden="1"/>
    </xf>
    <xf numFmtId="10" fontId="6" fillId="4" borderId="88" xfId="0" applyNumberFormat="1" applyFont="1" applyFill="1" applyBorder="1" applyAlignment="1" applyProtection="1">
      <alignment horizontal="center" vertical="center"/>
      <protection hidden="1"/>
    </xf>
    <xf numFmtId="10" fontId="6" fillId="4" borderId="92" xfId="0" applyNumberFormat="1" applyFont="1" applyFill="1" applyBorder="1" applyAlignment="1" applyProtection="1">
      <alignment horizontal="center" vertical="center"/>
      <protection hidden="1"/>
    </xf>
    <xf numFmtId="10" fontId="6" fillId="4" borderId="93" xfId="0" applyNumberFormat="1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 readingOrder="2"/>
      <protection hidden="1"/>
    </xf>
    <xf numFmtId="10" fontId="6" fillId="4" borderId="121" xfId="0" applyNumberFormat="1" applyFont="1" applyFill="1" applyBorder="1" applyAlignment="1" applyProtection="1">
      <alignment horizontal="center" vertical="center"/>
      <protection hidden="1"/>
    </xf>
    <xf numFmtId="10" fontId="6" fillId="4" borderId="122" xfId="0" applyNumberFormat="1" applyFont="1" applyFill="1" applyBorder="1" applyAlignment="1" applyProtection="1">
      <alignment horizontal="center" vertical="center"/>
      <protection hidden="1"/>
    </xf>
    <xf numFmtId="10" fontId="6" fillId="4" borderId="123" xfId="0" applyNumberFormat="1" applyFont="1" applyFill="1" applyBorder="1" applyAlignment="1" applyProtection="1">
      <alignment horizontal="center" vertical="center"/>
      <protection hidden="1"/>
    </xf>
    <xf numFmtId="10" fontId="6" fillId="4" borderId="124" xfId="0" applyNumberFormat="1" applyFont="1" applyFill="1" applyBorder="1" applyAlignment="1" applyProtection="1">
      <alignment horizontal="center" vertical="center"/>
      <protection hidden="1"/>
    </xf>
    <xf numFmtId="0" fontId="6" fillId="4" borderId="12" xfId="0" applyFont="1" applyFill="1" applyBorder="1" applyAlignment="1" applyProtection="1">
      <alignment horizontal="center" vertical="center"/>
      <protection hidden="1"/>
    </xf>
    <xf numFmtId="10" fontId="6" fillId="4" borderId="125" xfId="0" applyNumberFormat="1" applyFont="1" applyFill="1" applyBorder="1" applyAlignment="1" applyProtection="1">
      <alignment horizontal="center" vertical="center"/>
      <protection hidden="1"/>
    </xf>
    <xf numFmtId="0" fontId="6" fillId="4" borderId="126" xfId="0" applyFont="1" applyFill="1" applyBorder="1" applyAlignment="1" applyProtection="1">
      <alignment horizontal="center" vertical="center"/>
      <protection hidden="1"/>
    </xf>
    <xf numFmtId="3" fontId="2" fillId="4" borderId="127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126" xfId="0" applyNumberFormat="1" applyFont="1" applyFill="1" applyBorder="1" applyAlignment="1" applyProtection="1">
      <alignment horizontal="center" vertical="center"/>
      <protection hidden="1"/>
    </xf>
    <xf numFmtId="10" fontId="6" fillId="4" borderId="128" xfId="0" applyNumberFormat="1" applyFont="1" applyFill="1" applyBorder="1" applyAlignment="1" applyProtection="1">
      <alignment horizontal="center" vertical="center"/>
      <protection hidden="1"/>
    </xf>
    <xf numFmtId="10" fontId="6" fillId="4" borderId="127" xfId="0" applyNumberFormat="1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10" fontId="6" fillId="4" borderId="31" xfId="0" applyNumberFormat="1" applyFont="1" applyFill="1" applyBorder="1" applyAlignment="1" applyProtection="1">
      <alignment horizontal="center" vertical="center"/>
      <protection locked="0"/>
    </xf>
    <xf numFmtId="10" fontId="6" fillId="4" borderId="32" xfId="0" applyNumberFormat="1" applyFont="1" applyFill="1" applyBorder="1" applyAlignment="1" applyProtection="1">
      <alignment horizontal="center" vertical="center"/>
      <protection locked="0"/>
    </xf>
    <xf numFmtId="10" fontId="6" fillId="4" borderId="33" xfId="0" applyNumberFormat="1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 applyProtection="1">
      <alignment horizontal="center" vertical="center" readingOrder="2"/>
      <protection hidden="1"/>
    </xf>
    <xf numFmtId="0" fontId="6" fillId="2" borderId="54" xfId="0" applyFont="1" applyFill="1" applyBorder="1" applyAlignment="1" applyProtection="1">
      <alignment horizontal="center" vertical="center" readingOrder="2"/>
      <protection hidden="1"/>
    </xf>
    <xf numFmtId="3" fontId="11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 wrapText="1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41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41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10" fontId="10" fillId="2" borderId="37" xfId="0" applyNumberFormat="1" applyFont="1" applyFill="1" applyBorder="1" applyAlignment="1" applyProtection="1">
      <alignment horizontal="center" vertical="center"/>
      <protection hidden="1"/>
    </xf>
    <xf numFmtId="10" fontId="10" fillId="2" borderId="19" xfId="0" applyNumberFormat="1" applyFont="1" applyFill="1" applyBorder="1" applyAlignment="1" applyProtection="1">
      <alignment horizontal="center" vertical="center"/>
      <protection hidden="1"/>
    </xf>
    <xf numFmtId="3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locked="0" hidden="1"/>
    </xf>
    <xf numFmtId="3" fontId="10" fillId="2" borderId="18" xfId="0" applyNumberFormat="1" applyFont="1" applyFill="1" applyBorder="1" applyAlignment="1" applyProtection="1">
      <alignment horizontal="center" vertical="center" readingOrder="2"/>
      <protection hidden="1"/>
    </xf>
    <xf numFmtId="10" fontId="10" fillId="2" borderId="31" xfId="0" applyNumberFormat="1" applyFont="1" applyFill="1" applyBorder="1" applyAlignment="1" applyProtection="1">
      <alignment horizontal="center" vertical="center"/>
      <protection locked="0"/>
    </xf>
    <xf numFmtId="10" fontId="10" fillId="2" borderId="32" xfId="0" applyNumberFormat="1" applyFont="1" applyFill="1" applyBorder="1" applyAlignment="1" applyProtection="1">
      <alignment horizontal="center" vertical="center"/>
      <protection locked="0"/>
    </xf>
    <xf numFmtId="10" fontId="10" fillId="2" borderId="33" xfId="0" applyNumberFormat="1" applyFont="1" applyFill="1" applyBorder="1" applyAlignment="1" applyProtection="1">
      <alignment horizontal="center" vertical="center"/>
      <protection locked="0"/>
    </xf>
    <xf numFmtId="10" fontId="10" fillId="2" borderId="19" xfId="0" applyNumberFormat="1" applyFont="1" applyFill="1" applyBorder="1" applyAlignment="1" applyProtection="1">
      <alignment horizontal="center" vertical="center"/>
      <protection locked="0"/>
    </xf>
    <xf numFmtId="10" fontId="10" fillId="2" borderId="20" xfId="0" applyNumberFormat="1" applyFont="1" applyFill="1" applyBorder="1" applyAlignment="1" applyProtection="1">
      <alignment horizontal="center" vertical="center"/>
      <protection locked="0"/>
    </xf>
    <xf numFmtId="10" fontId="10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4" borderId="118" xfId="0" applyFont="1" applyFill="1" applyBorder="1" applyAlignment="1" applyProtection="1">
      <alignment horizontal="center" vertical="center"/>
      <protection hidden="1"/>
    </xf>
    <xf numFmtId="0" fontId="6" fillId="4" borderId="115" xfId="0" applyFont="1" applyFill="1" applyBorder="1" applyAlignment="1" applyProtection="1">
      <alignment horizontal="center" vertical="center"/>
      <protection hidden="1"/>
    </xf>
    <xf numFmtId="10" fontId="2" fillId="4" borderId="116" xfId="0" applyNumberFormat="1" applyFont="1" applyFill="1" applyBorder="1" applyAlignment="1" applyProtection="1">
      <alignment horizontal="center" vertical="center"/>
      <protection hidden="1"/>
    </xf>
    <xf numFmtId="10" fontId="2" fillId="4" borderId="117" xfId="0" applyNumberFormat="1" applyFont="1" applyFill="1" applyBorder="1" applyAlignment="1" applyProtection="1">
      <alignment horizontal="center" vertical="center"/>
      <protection hidden="1"/>
    </xf>
    <xf numFmtId="10" fontId="2" fillId="4" borderId="118" xfId="0" applyNumberFormat="1" applyFont="1" applyFill="1" applyBorder="1" applyAlignment="1" applyProtection="1">
      <alignment horizontal="center" vertical="center"/>
      <protection hidden="1"/>
    </xf>
    <xf numFmtId="10" fontId="2" fillId="4" borderId="130" xfId="0" applyNumberFormat="1" applyFont="1" applyFill="1" applyBorder="1" applyAlignment="1" applyProtection="1">
      <alignment horizontal="center" vertical="center"/>
      <protection hidden="1"/>
    </xf>
    <xf numFmtId="10" fontId="6" fillId="4" borderId="116" xfId="0" applyNumberFormat="1" applyFont="1" applyFill="1" applyBorder="1" applyAlignment="1" applyProtection="1">
      <alignment horizontal="center" vertical="center"/>
      <protection hidden="1"/>
    </xf>
    <xf numFmtId="10" fontId="6" fillId="4" borderId="120" xfId="0" applyNumberFormat="1" applyFont="1" applyFill="1" applyBorder="1" applyAlignment="1" applyProtection="1">
      <alignment horizontal="center" vertical="center"/>
      <protection hidden="1"/>
    </xf>
    <xf numFmtId="10" fontId="6" fillId="4" borderId="118" xfId="0" applyNumberFormat="1" applyFont="1" applyFill="1" applyBorder="1" applyAlignment="1" applyProtection="1">
      <alignment horizontal="center" vertical="center"/>
      <protection hidden="1"/>
    </xf>
    <xf numFmtId="10" fontId="10" fillId="2" borderId="22" xfId="0" applyNumberFormat="1" applyFont="1" applyFill="1" applyBorder="1" applyAlignment="1" applyProtection="1">
      <alignment horizontal="center" vertical="center"/>
      <protection hidden="1"/>
    </xf>
    <xf numFmtId="10" fontId="10" fillId="2" borderId="21" xfId="0" applyNumberFormat="1" applyFont="1" applyFill="1" applyBorder="1" applyAlignment="1" applyProtection="1">
      <alignment horizontal="center" vertical="center"/>
      <protection hidden="1"/>
    </xf>
    <xf numFmtId="3" fontId="10" fillId="10" borderId="18" xfId="0" applyNumberFormat="1" applyFont="1" applyFill="1" applyBorder="1" applyAlignment="1" applyProtection="1">
      <alignment horizontal="center" vertical="center" readingOrder="2"/>
      <protection hidden="1"/>
    </xf>
    <xf numFmtId="0" fontId="6" fillId="10" borderId="18" xfId="0" applyFont="1" applyFill="1" applyBorder="1" applyAlignment="1" applyProtection="1">
      <alignment horizontal="center" vertical="center"/>
      <protection hidden="1"/>
    </xf>
    <xf numFmtId="0" fontId="6" fillId="10" borderId="13" xfId="0" applyFont="1" applyFill="1" applyBorder="1" applyAlignment="1" applyProtection="1">
      <alignment horizontal="center" vertical="center"/>
      <protection hidden="1"/>
    </xf>
    <xf numFmtId="10" fontId="2" fillId="10" borderId="8" xfId="0" applyNumberFormat="1" applyFont="1" applyFill="1" applyBorder="1" applyAlignment="1" applyProtection="1">
      <alignment horizontal="center" vertical="center"/>
      <protection hidden="1"/>
    </xf>
    <xf numFmtId="10" fontId="2" fillId="10" borderId="9" xfId="0" applyNumberFormat="1" applyFont="1" applyFill="1" applyBorder="1" applyAlignment="1" applyProtection="1">
      <alignment horizontal="center" vertical="center"/>
      <protection hidden="1"/>
    </xf>
    <xf numFmtId="10" fontId="2" fillId="10" borderId="11" xfId="0" applyNumberFormat="1" applyFont="1" applyFill="1" applyBorder="1" applyAlignment="1" applyProtection="1">
      <alignment horizontal="center" vertical="center"/>
      <protection hidden="1"/>
    </xf>
    <xf numFmtId="10" fontId="6" fillId="10" borderId="8" xfId="0" applyNumberFormat="1" applyFont="1" applyFill="1" applyBorder="1" applyAlignment="1" applyProtection="1">
      <alignment horizontal="center" vertical="center"/>
      <protection hidden="1"/>
    </xf>
    <xf numFmtId="10" fontId="6" fillId="10" borderId="69" xfId="0" applyNumberFormat="1" applyFont="1" applyFill="1" applyBorder="1" applyAlignment="1" applyProtection="1">
      <alignment horizontal="center" vertical="center"/>
      <protection hidden="1"/>
    </xf>
    <xf numFmtId="10" fontId="6" fillId="10" borderId="11" xfId="0" applyNumberFormat="1" applyFont="1" applyFill="1" applyBorder="1" applyAlignment="1" applyProtection="1">
      <alignment horizontal="center" vertical="center"/>
      <protection hidden="1"/>
    </xf>
    <xf numFmtId="10" fontId="2" fillId="10" borderId="47" xfId="0" applyNumberFormat="1" applyFont="1" applyFill="1" applyBorder="1" applyAlignment="1" applyProtection="1">
      <alignment horizontal="center" vertical="center"/>
      <protection hidden="1"/>
    </xf>
    <xf numFmtId="10" fontId="2" fillId="10" borderId="68" xfId="0" applyNumberFormat="1" applyFont="1" applyFill="1" applyBorder="1" applyAlignment="1" applyProtection="1">
      <alignment horizontal="center" vertical="center"/>
      <protection hidden="1"/>
    </xf>
    <xf numFmtId="10" fontId="2" fillId="10" borderId="49" xfId="0" applyNumberFormat="1" applyFont="1" applyFill="1" applyBorder="1" applyAlignment="1" applyProtection="1">
      <alignment horizontal="center" vertical="center"/>
      <protection hidden="1"/>
    </xf>
    <xf numFmtId="10" fontId="6" fillId="10" borderId="47" xfId="0" applyNumberFormat="1" applyFont="1" applyFill="1" applyBorder="1" applyAlignment="1" applyProtection="1">
      <alignment horizontal="center" vertical="center"/>
      <protection hidden="1"/>
    </xf>
    <xf numFmtId="10" fontId="6" fillId="10" borderId="48" xfId="0" applyNumberFormat="1" applyFont="1" applyFill="1" applyBorder="1" applyAlignment="1" applyProtection="1">
      <alignment horizontal="center" vertical="center"/>
      <protection hidden="1"/>
    </xf>
    <xf numFmtId="10" fontId="6" fillId="10" borderId="49" xfId="0" applyNumberFormat="1" applyFont="1" applyFill="1" applyBorder="1" applyAlignment="1" applyProtection="1">
      <alignment horizontal="center" vertical="center"/>
      <protection hidden="1"/>
    </xf>
    <xf numFmtId="10" fontId="6" fillId="10" borderId="9" xfId="0" applyNumberFormat="1" applyFont="1" applyFill="1" applyBorder="1" applyAlignment="1" applyProtection="1">
      <alignment horizontal="center" vertical="center"/>
      <protection hidden="1"/>
    </xf>
    <xf numFmtId="0" fontId="6" fillId="10" borderId="13" xfId="0" applyFont="1" applyFill="1" applyBorder="1" applyAlignment="1" applyProtection="1">
      <alignment horizontal="center" vertical="center" readingOrder="2"/>
      <protection hidden="1"/>
    </xf>
    <xf numFmtId="10" fontId="6" fillId="10" borderId="90" xfId="0" applyNumberFormat="1" applyFont="1" applyFill="1" applyBorder="1" applyAlignment="1" applyProtection="1">
      <alignment horizontal="center" vertical="center"/>
      <protection hidden="1"/>
    </xf>
    <xf numFmtId="0" fontId="7" fillId="7" borderId="60" xfId="0" applyFont="1" applyFill="1" applyBorder="1" applyAlignment="1" applyProtection="1">
      <alignment horizontal="center" vertical="center"/>
      <protection hidden="1"/>
    </xf>
    <xf numFmtId="0" fontId="6" fillId="8" borderId="112" xfId="0" applyFont="1" applyFill="1" applyBorder="1" applyAlignment="1" applyProtection="1">
      <alignment horizontal="center" vertical="center"/>
      <protection hidden="1"/>
    </xf>
    <xf numFmtId="0" fontId="6" fillId="9" borderId="134" xfId="0" applyFont="1" applyFill="1" applyBorder="1" applyAlignment="1" applyProtection="1">
      <alignment horizontal="center" vertical="center"/>
      <protection hidden="1"/>
    </xf>
    <xf numFmtId="0" fontId="7" fillId="7" borderId="129" xfId="0" applyFont="1" applyFill="1" applyBorder="1" applyAlignment="1" applyProtection="1">
      <alignment horizontal="center" vertical="center"/>
      <protection hidden="1"/>
    </xf>
    <xf numFmtId="0" fontId="6" fillId="9" borderId="113" xfId="0" applyFont="1" applyFill="1" applyBorder="1" applyAlignment="1" applyProtection="1">
      <alignment horizontal="center" vertical="center"/>
      <protection hidden="1"/>
    </xf>
    <xf numFmtId="0" fontId="6" fillId="4" borderId="135" xfId="0" applyFont="1" applyFill="1" applyBorder="1" applyAlignment="1" applyProtection="1">
      <alignment horizontal="center" vertical="center"/>
      <protection hidden="1"/>
    </xf>
    <xf numFmtId="3" fontId="2" fillId="4" borderId="136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135" xfId="0" applyNumberFormat="1" applyFont="1" applyFill="1" applyBorder="1" applyAlignment="1" applyProtection="1">
      <alignment horizontal="center" vertical="center"/>
      <protection hidden="1"/>
    </xf>
    <xf numFmtId="10" fontId="6" fillId="4" borderId="137" xfId="0" applyNumberFormat="1" applyFont="1" applyFill="1" applyBorder="1" applyAlignment="1" applyProtection="1">
      <alignment horizontal="center" vertical="center"/>
      <protection hidden="1"/>
    </xf>
    <xf numFmtId="10" fontId="6" fillId="4" borderId="136" xfId="0" applyNumberFormat="1" applyFont="1" applyFill="1" applyBorder="1" applyAlignment="1" applyProtection="1">
      <alignment horizontal="center" vertical="center"/>
      <protection hidden="1"/>
    </xf>
    <xf numFmtId="10" fontId="10" fillId="2" borderId="39" xfId="0" applyNumberFormat="1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14" xfId="0" applyFont="1" applyFill="1" applyBorder="1" applyAlignment="1" applyProtection="1">
      <alignment horizontal="center" vertical="center"/>
      <protection hidden="1"/>
    </xf>
    <xf numFmtId="10" fontId="10" fillId="10" borderId="20" xfId="0" applyNumberFormat="1" applyFont="1" applyFill="1" applyBorder="1" applyAlignment="1" applyProtection="1">
      <alignment horizontal="center" vertical="center"/>
      <protection hidden="1"/>
    </xf>
    <xf numFmtId="10" fontId="10" fillId="2" borderId="20" xfId="0" applyNumberFormat="1" applyFont="1" applyFill="1" applyBorder="1" applyAlignment="1" applyProtection="1">
      <alignment horizontal="center" vertical="center"/>
      <protection hidden="1"/>
    </xf>
    <xf numFmtId="10" fontId="6" fillId="4" borderId="114" xfId="0" applyNumberFormat="1" applyFont="1" applyFill="1" applyBorder="1" applyAlignment="1" applyProtection="1">
      <alignment horizontal="center" vertical="center"/>
      <protection hidden="1"/>
    </xf>
    <xf numFmtId="10" fontId="18" fillId="6" borderId="19" xfId="0" applyNumberFormat="1" applyFont="1" applyFill="1" applyBorder="1" applyAlignment="1" applyProtection="1">
      <alignment horizontal="center" vertical="center"/>
      <protection hidden="1"/>
    </xf>
    <xf numFmtId="10" fontId="18" fillId="6" borderId="21" xfId="0" applyNumberFormat="1" applyFont="1" applyFill="1" applyBorder="1" applyAlignment="1" applyProtection="1">
      <alignment horizontal="center" vertical="center"/>
      <protection hidden="1"/>
    </xf>
    <xf numFmtId="10" fontId="18" fillId="6" borderId="22" xfId="0" applyNumberFormat="1" applyFont="1" applyFill="1" applyBorder="1" applyAlignment="1" applyProtection="1">
      <alignment horizontal="center" vertical="center"/>
      <protection hidden="1"/>
    </xf>
    <xf numFmtId="10" fontId="17" fillId="5" borderId="19" xfId="0" applyNumberFormat="1" applyFont="1" applyFill="1" applyBorder="1" applyAlignment="1" applyProtection="1">
      <alignment horizontal="center" vertical="center"/>
      <protection hidden="1"/>
    </xf>
    <xf numFmtId="10" fontId="17" fillId="5" borderId="22" xfId="0" applyNumberFormat="1" applyFont="1" applyFill="1" applyBorder="1" applyAlignment="1" applyProtection="1">
      <alignment horizontal="center" vertical="center"/>
      <protection hidden="1"/>
    </xf>
    <xf numFmtId="10" fontId="17" fillId="5" borderId="21" xfId="0" applyNumberFormat="1" applyFont="1" applyFill="1" applyBorder="1" applyAlignment="1" applyProtection="1">
      <alignment horizontal="center" vertical="center"/>
      <protection hidden="1"/>
    </xf>
    <xf numFmtId="10" fontId="10" fillId="2" borderId="38" xfId="0" applyNumberFormat="1" applyFont="1" applyFill="1" applyBorder="1" applyAlignment="1" applyProtection="1">
      <alignment horizontal="center" vertical="center"/>
      <protection hidden="1"/>
    </xf>
    <xf numFmtId="10" fontId="10" fillId="2" borderId="121" xfId="0" applyNumberFormat="1" applyFont="1" applyFill="1" applyBorder="1" applyAlignment="1" applyProtection="1">
      <alignment horizontal="center" vertical="center"/>
      <protection hidden="1"/>
    </xf>
    <xf numFmtId="10" fontId="10" fillId="2" borderId="122" xfId="0" applyNumberFormat="1" applyFont="1" applyFill="1" applyBorder="1" applyAlignment="1" applyProtection="1">
      <alignment horizontal="center" vertical="center"/>
      <protection hidden="1"/>
    </xf>
    <xf numFmtId="10" fontId="10" fillId="2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139" xfId="0" applyNumberFormat="1" applyFont="1" applyFill="1" applyBorder="1" applyAlignment="1" applyProtection="1">
      <alignment horizontal="center" vertical="center"/>
      <protection hidden="1"/>
    </xf>
    <xf numFmtId="10" fontId="6" fillId="4" borderId="140" xfId="0" applyNumberFormat="1" applyFont="1" applyFill="1" applyBorder="1" applyAlignment="1" applyProtection="1">
      <alignment horizontal="center" vertical="center"/>
      <protection hidden="1"/>
    </xf>
    <xf numFmtId="10" fontId="10" fillId="2" borderId="138" xfId="0" applyNumberFormat="1" applyFont="1" applyFill="1" applyBorder="1" applyAlignment="1" applyProtection="1">
      <alignment horizontal="center" vertical="center"/>
      <protection locked="0"/>
    </xf>
    <xf numFmtId="10" fontId="10" fillId="10" borderId="85" xfId="0" applyNumberFormat="1" applyFont="1" applyFill="1" applyBorder="1" applyAlignment="1" applyProtection="1">
      <alignment horizontal="center" vertical="center"/>
      <protection locked="0"/>
    </xf>
    <xf numFmtId="10" fontId="10" fillId="2" borderId="85" xfId="0" applyNumberFormat="1" applyFont="1" applyFill="1" applyBorder="1" applyAlignment="1" applyProtection="1">
      <alignment horizontal="center" vertical="center"/>
      <protection locked="0"/>
    </xf>
    <xf numFmtId="10" fontId="6" fillId="4" borderId="79" xfId="0" applyNumberFormat="1" applyFont="1" applyFill="1" applyBorder="1" applyAlignment="1" applyProtection="1">
      <alignment horizontal="center" vertical="center"/>
      <protection hidden="1"/>
    </xf>
    <xf numFmtId="10" fontId="6" fillId="4" borderId="82" xfId="0" applyNumberFormat="1" applyFont="1" applyFill="1" applyBorder="1" applyAlignment="1" applyProtection="1">
      <alignment horizontal="center" vertical="center"/>
      <protection hidden="1"/>
    </xf>
    <xf numFmtId="10" fontId="6" fillId="2" borderId="92" xfId="0" applyNumberFormat="1" applyFont="1" applyFill="1" applyBorder="1" applyAlignment="1" applyProtection="1">
      <alignment horizontal="center" vertical="center"/>
      <protection hidden="1"/>
    </xf>
    <xf numFmtId="10" fontId="2" fillId="4" borderId="79" xfId="0" applyNumberFormat="1" applyFont="1" applyFill="1" applyBorder="1" applyAlignment="1" applyProtection="1">
      <alignment horizontal="center" vertical="center"/>
      <protection hidden="1"/>
    </xf>
    <xf numFmtId="10" fontId="2" fillId="4" borderId="85" xfId="0" applyNumberFormat="1" applyFont="1" applyFill="1" applyBorder="1" applyAlignment="1" applyProtection="1">
      <alignment horizontal="center" vertical="center"/>
      <protection hidden="1"/>
    </xf>
    <xf numFmtId="10" fontId="2" fillId="4" borderId="104" xfId="0" applyNumberFormat="1" applyFont="1" applyFill="1" applyBorder="1" applyAlignment="1" applyProtection="1">
      <alignment horizontal="center" vertical="center"/>
      <protection hidden="1"/>
    </xf>
    <xf numFmtId="10" fontId="2" fillId="4" borderId="82" xfId="0" applyNumberFormat="1" applyFont="1" applyFill="1" applyBorder="1" applyAlignment="1" applyProtection="1">
      <alignment horizontal="center" vertical="center"/>
      <protection hidden="1"/>
    </xf>
    <xf numFmtId="10" fontId="2" fillId="2" borderId="109" xfId="0" applyNumberFormat="1" applyFont="1" applyFill="1" applyBorder="1" applyAlignment="1" applyProtection="1">
      <alignment horizontal="center" vertical="center"/>
      <protection hidden="1"/>
    </xf>
    <xf numFmtId="10" fontId="2" fillId="10" borderId="10" xfId="0" applyNumberFormat="1" applyFont="1" applyFill="1" applyBorder="1" applyAlignment="1" applyProtection="1">
      <alignment horizontal="center" vertical="center"/>
      <protection hidden="1"/>
    </xf>
    <xf numFmtId="10" fontId="2" fillId="2" borderId="10" xfId="0" applyNumberFormat="1" applyFont="1" applyFill="1" applyBorder="1" applyAlignment="1" applyProtection="1">
      <alignment horizontal="center" vertical="center"/>
      <protection hidden="1"/>
    </xf>
    <xf numFmtId="10" fontId="2" fillId="4" borderId="141" xfId="0" applyNumberFormat="1" applyFont="1" applyFill="1" applyBorder="1" applyAlignment="1" applyProtection="1">
      <alignment horizontal="center" vertical="center"/>
      <protection hidden="1"/>
    </xf>
    <xf numFmtId="10" fontId="6" fillId="2" borderId="109" xfId="0" applyNumberFormat="1" applyFont="1" applyFill="1" applyBorder="1" applyAlignment="1" applyProtection="1">
      <alignment horizontal="center" vertical="center"/>
      <protection hidden="1"/>
    </xf>
    <xf numFmtId="10" fontId="6" fillId="10" borderId="10" xfId="0" applyNumberFormat="1" applyFont="1" applyFill="1" applyBorder="1" applyAlignment="1" applyProtection="1">
      <alignment horizontal="center" vertical="center"/>
      <protection hidden="1"/>
    </xf>
    <xf numFmtId="10" fontId="6" fillId="2" borderId="111" xfId="0" applyNumberFormat="1" applyFont="1" applyFill="1" applyBorder="1" applyAlignment="1" applyProtection="1">
      <alignment horizontal="center" vertical="center"/>
      <protection hidden="1"/>
    </xf>
    <xf numFmtId="10" fontId="6" fillId="4" borderId="142" xfId="0" applyNumberFormat="1" applyFont="1" applyFill="1" applyBorder="1" applyAlignment="1" applyProtection="1">
      <alignment horizontal="center" vertical="center"/>
      <protection hidden="1"/>
    </xf>
    <xf numFmtId="10" fontId="6" fillId="2" borderId="141" xfId="0" applyNumberFormat="1" applyFont="1" applyFill="1" applyBorder="1" applyAlignment="1" applyProtection="1">
      <alignment horizontal="center" vertical="center"/>
      <protection hidden="1"/>
    </xf>
    <xf numFmtId="10" fontId="10" fillId="0" borderId="85" xfId="0" applyNumberFormat="1" applyFont="1" applyBorder="1" applyAlignment="1" applyProtection="1">
      <alignment horizontal="center" vertical="center"/>
      <protection locked="0"/>
    </xf>
    <xf numFmtId="10" fontId="10" fillId="0" borderId="138" xfId="0" applyNumberFormat="1" applyFont="1" applyBorder="1" applyAlignment="1" applyProtection="1">
      <alignment horizontal="center" vertical="center"/>
      <protection locked="0"/>
    </xf>
    <xf numFmtId="10" fontId="6" fillId="4" borderId="109" xfId="0" applyNumberFormat="1" applyFont="1" applyFill="1" applyBorder="1" applyAlignment="1" applyProtection="1">
      <alignment horizontal="center" vertical="center"/>
      <protection hidden="1"/>
    </xf>
    <xf numFmtId="10" fontId="6" fillId="4" borderId="10" xfId="0" applyNumberFormat="1" applyFont="1" applyFill="1" applyBorder="1" applyAlignment="1" applyProtection="1">
      <alignment horizontal="center" vertical="center"/>
      <protection hidden="1"/>
    </xf>
    <xf numFmtId="10" fontId="6" fillId="4" borderId="111" xfId="0" applyNumberFormat="1" applyFont="1" applyFill="1" applyBorder="1" applyAlignment="1" applyProtection="1">
      <alignment horizontal="center" vertical="center"/>
      <protection hidden="1"/>
    </xf>
    <xf numFmtId="10" fontId="6" fillId="4" borderId="79" xfId="0" applyNumberFormat="1" applyFont="1" applyFill="1" applyBorder="1" applyAlignment="1" applyProtection="1">
      <alignment horizontal="center" vertical="center"/>
      <protection locked="0"/>
    </xf>
    <xf numFmtId="10" fontId="6" fillId="4" borderId="138" xfId="0" applyNumberFormat="1" applyFont="1" applyFill="1" applyBorder="1" applyAlignment="1" applyProtection="1">
      <alignment horizontal="center" vertical="center"/>
      <protection locked="0"/>
    </xf>
    <xf numFmtId="10" fontId="6" fillId="4" borderId="85" xfId="0" applyNumberFormat="1" applyFont="1" applyFill="1" applyBorder="1" applyAlignment="1" applyProtection="1">
      <alignment horizontal="center" vertical="center"/>
      <protection locked="0"/>
    </xf>
    <xf numFmtId="10" fontId="6" fillId="4" borderId="104" xfId="0" applyNumberFormat="1" applyFont="1" applyFill="1" applyBorder="1" applyAlignment="1" applyProtection="1">
      <alignment horizontal="center" vertical="center"/>
      <protection locked="0"/>
    </xf>
    <xf numFmtId="10" fontId="6" fillId="4" borderId="82" xfId="0" applyNumberFormat="1" applyFont="1" applyFill="1" applyBorder="1" applyAlignment="1" applyProtection="1">
      <alignment horizontal="center" vertical="center"/>
      <protection locked="0"/>
    </xf>
    <xf numFmtId="10" fontId="6" fillId="4" borderId="138" xfId="0" applyNumberFormat="1" applyFont="1" applyFill="1" applyBorder="1" applyAlignment="1" applyProtection="1">
      <alignment horizontal="center" vertical="center"/>
      <protection hidden="1"/>
    </xf>
    <xf numFmtId="10" fontId="6" fillId="2" borderId="138" xfId="0" applyNumberFormat="1" applyFont="1" applyFill="1" applyBorder="1" applyAlignment="1" applyProtection="1">
      <alignment horizontal="center" vertical="center"/>
      <protection hidden="1"/>
    </xf>
    <xf numFmtId="10" fontId="6" fillId="2" borderId="104" xfId="0" applyNumberFormat="1" applyFont="1" applyFill="1" applyBorder="1" applyAlignment="1" applyProtection="1">
      <alignment horizontal="center" vertical="center"/>
      <protection hidden="1"/>
    </xf>
    <xf numFmtId="10" fontId="6" fillId="2" borderId="143" xfId="0" applyNumberFormat="1" applyFont="1" applyFill="1" applyBorder="1" applyAlignment="1" applyProtection="1">
      <alignment horizontal="center" vertical="center"/>
      <protection hidden="1"/>
    </xf>
    <xf numFmtId="10" fontId="6" fillId="4" borderId="144" xfId="0" applyNumberFormat="1" applyFont="1" applyFill="1" applyBorder="1" applyAlignment="1" applyProtection="1">
      <alignment horizontal="center" vertical="center"/>
      <protection hidden="1"/>
    </xf>
    <xf numFmtId="10" fontId="6" fillId="0" borderId="82" xfId="0" applyNumberFormat="1" applyFont="1" applyFill="1" applyBorder="1" applyAlignment="1" applyProtection="1">
      <alignment horizontal="center" vertical="center"/>
      <protection hidden="1"/>
    </xf>
    <xf numFmtId="10" fontId="2" fillId="4" borderId="119" xfId="0" applyNumberFormat="1" applyFont="1" applyFill="1" applyBorder="1" applyAlignment="1" applyProtection="1">
      <alignment horizontal="center" vertical="center"/>
      <protection hidden="1"/>
    </xf>
    <xf numFmtId="10" fontId="6" fillId="2" borderId="145" xfId="0" applyNumberFormat="1" applyFont="1" applyFill="1" applyBorder="1" applyAlignment="1" applyProtection="1">
      <alignment horizontal="center" vertical="center"/>
      <protection hidden="1"/>
    </xf>
    <xf numFmtId="10" fontId="6" fillId="4" borderId="68" xfId="0" applyNumberFormat="1" applyFont="1" applyFill="1" applyBorder="1" applyAlignment="1" applyProtection="1">
      <alignment horizontal="center" vertical="center"/>
      <protection hidden="1"/>
    </xf>
    <xf numFmtId="10" fontId="6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0" borderId="38" xfId="0" applyNumberFormat="1" applyFont="1" applyFill="1" applyBorder="1" applyAlignment="1" applyProtection="1">
      <alignment horizontal="center" vertical="center"/>
      <protection hidden="1"/>
    </xf>
    <xf numFmtId="10" fontId="2" fillId="0" borderId="39" xfId="0" applyNumberFormat="1" applyFont="1" applyFill="1" applyBorder="1" applyAlignment="1" applyProtection="1">
      <alignment horizontal="center" vertical="center"/>
      <protection hidden="1"/>
    </xf>
    <xf numFmtId="10" fontId="2" fillId="0" borderId="44" xfId="0" applyNumberFormat="1" applyFont="1" applyFill="1" applyBorder="1" applyAlignment="1" applyProtection="1">
      <alignment horizontal="center" vertical="center"/>
      <protection hidden="1"/>
    </xf>
    <xf numFmtId="10" fontId="6" fillId="0" borderId="45" xfId="0" applyNumberFormat="1" applyFont="1" applyFill="1" applyBorder="1" applyAlignment="1" applyProtection="1">
      <alignment horizontal="center" vertical="center"/>
      <protection hidden="1"/>
    </xf>
    <xf numFmtId="0" fontId="6" fillId="4" borderId="14" xfId="0" applyFont="1" applyFill="1" applyBorder="1" applyAlignment="1" applyProtection="1">
      <alignment horizontal="center" vertical="center" readingOrder="2"/>
      <protection hidden="1"/>
    </xf>
    <xf numFmtId="10" fontId="6" fillId="4" borderId="48" xfId="0" applyNumberFormat="1" applyFont="1" applyFill="1" applyBorder="1" applyAlignment="1" applyProtection="1">
      <alignment horizontal="center" vertical="center"/>
      <protection hidden="1"/>
    </xf>
    <xf numFmtId="0" fontId="6" fillId="4" borderId="147" xfId="0" applyFont="1" applyFill="1" applyBorder="1" applyAlignment="1" applyProtection="1">
      <alignment horizontal="center" vertical="center"/>
      <protection hidden="1"/>
    </xf>
    <xf numFmtId="0" fontId="6" fillId="4" borderId="147" xfId="0" applyFont="1" applyFill="1" applyBorder="1" applyAlignment="1" applyProtection="1">
      <alignment horizontal="center" vertical="center" readingOrder="2"/>
      <protection hidden="1"/>
    </xf>
    <xf numFmtId="10" fontId="6" fillId="4" borderId="148" xfId="0" applyNumberFormat="1" applyFont="1" applyFill="1" applyBorder="1" applyAlignment="1" applyProtection="1">
      <alignment horizontal="center" vertical="center"/>
      <protection hidden="1"/>
    </xf>
    <xf numFmtId="10" fontId="6" fillId="4" borderId="149" xfId="0" applyNumberFormat="1" applyFont="1" applyFill="1" applyBorder="1" applyAlignment="1" applyProtection="1">
      <alignment horizontal="center" vertical="center"/>
      <protection hidden="1"/>
    </xf>
    <xf numFmtId="10" fontId="6" fillId="4" borderId="150" xfId="0" applyNumberFormat="1" applyFont="1" applyFill="1" applyBorder="1" applyAlignment="1" applyProtection="1">
      <alignment horizontal="center" vertical="center"/>
      <protection hidden="1"/>
    </xf>
    <xf numFmtId="10" fontId="6" fillId="4" borderId="151" xfId="0" applyNumberFormat="1" applyFont="1" applyFill="1" applyBorder="1" applyAlignment="1" applyProtection="1">
      <alignment horizontal="center" vertical="center"/>
      <protection hidden="1"/>
    </xf>
    <xf numFmtId="10" fontId="6" fillId="4" borderId="152" xfId="0" applyNumberFormat="1" applyFont="1" applyFill="1" applyBorder="1" applyAlignment="1" applyProtection="1">
      <alignment horizontal="center" vertical="center"/>
      <protection hidden="1"/>
    </xf>
    <xf numFmtId="10" fontId="6" fillId="4" borderId="153" xfId="0" applyNumberFormat="1" applyFont="1" applyFill="1" applyBorder="1" applyAlignment="1" applyProtection="1">
      <alignment horizontal="center" vertical="center"/>
      <protection hidden="1"/>
    </xf>
    <xf numFmtId="10" fontId="6" fillId="4" borderId="154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108" xfId="0" applyFont="1" applyFill="1" applyBorder="1" applyAlignment="1" applyProtection="1">
      <alignment horizontal="center" vertical="center"/>
      <protection hidden="1"/>
    </xf>
    <xf numFmtId="0" fontId="8" fillId="3" borderId="10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41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0" fontId="6" fillId="4" borderId="14" xfId="0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6" fillId="4" borderId="42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6" fillId="4" borderId="41" xfId="0" applyFont="1" applyFill="1" applyBorder="1" applyAlignment="1" applyProtection="1">
      <alignment horizontal="center" vertical="center" wrapText="1"/>
      <protection hidden="1"/>
    </xf>
    <xf numFmtId="0" fontId="6" fillId="2" borderId="36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36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42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2" borderId="78" xfId="0" applyFont="1" applyFill="1" applyBorder="1" applyAlignment="1" applyProtection="1">
      <alignment horizontal="center" vertical="center"/>
      <protection hidden="1"/>
    </xf>
    <xf numFmtId="0" fontId="6" fillId="2" borderId="81" xfId="0" applyFont="1" applyFill="1" applyBorder="1" applyAlignment="1" applyProtection="1">
      <alignment horizontal="center" vertical="center"/>
      <protection hidden="1"/>
    </xf>
    <xf numFmtId="0" fontId="6" fillId="4" borderId="78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4" borderId="81" xfId="0" applyFont="1" applyFill="1" applyBorder="1" applyAlignment="1" applyProtection="1">
      <alignment horizontal="center" vertical="center"/>
      <protection hidden="1"/>
    </xf>
    <xf numFmtId="49" fontId="16" fillId="2" borderId="0" xfId="2" applyNumberFormat="1" applyFont="1" applyFill="1" applyAlignment="1" applyProtection="1">
      <alignment horizontal="right" vertical="center" readingOrder="2"/>
      <protection hidden="1"/>
    </xf>
    <xf numFmtId="0" fontId="8" fillId="11" borderId="96" xfId="0" applyFont="1" applyFill="1" applyBorder="1" applyAlignment="1" applyProtection="1">
      <alignment horizontal="center" vertical="center"/>
      <protection hidden="1"/>
    </xf>
    <xf numFmtId="0" fontId="8" fillId="11" borderId="97" xfId="0" applyFont="1" applyFill="1" applyBorder="1" applyAlignment="1" applyProtection="1">
      <alignment horizontal="center" vertical="center"/>
      <protection hidden="1"/>
    </xf>
    <xf numFmtId="0" fontId="8" fillId="11" borderId="98" xfId="0" applyFont="1" applyFill="1" applyBorder="1" applyAlignment="1" applyProtection="1">
      <alignment horizontal="center" vertical="center"/>
      <protection hidden="1"/>
    </xf>
    <xf numFmtId="165" fontId="6" fillId="2" borderId="99" xfId="0" applyNumberFormat="1" applyFont="1" applyFill="1" applyBorder="1" applyAlignment="1" applyProtection="1">
      <alignment horizontal="center" vertical="center"/>
      <protection hidden="1"/>
    </xf>
    <xf numFmtId="165" fontId="6" fillId="2" borderId="100" xfId="0" applyNumberFormat="1" applyFont="1" applyFill="1" applyBorder="1" applyAlignment="1" applyProtection="1">
      <alignment horizontal="center" vertical="center"/>
      <protection hidden="1"/>
    </xf>
    <xf numFmtId="165" fontId="6" fillId="2" borderId="101" xfId="0" applyNumberFormat="1" applyFont="1" applyFill="1" applyBorder="1" applyAlignment="1" applyProtection="1">
      <alignment horizontal="center" vertical="center"/>
      <protection hidden="1"/>
    </xf>
    <xf numFmtId="165" fontId="6" fillId="2" borderId="22" xfId="0" applyNumberFormat="1" applyFont="1" applyFill="1" applyBorder="1" applyAlignment="1" applyProtection="1">
      <alignment horizontal="center" vertical="center"/>
      <protection hidden="1"/>
    </xf>
    <xf numFmtId="165" fontId="6" fillId="2" borderId="86" xfId="0" applyNumberFormat="1" applyFont="1" applyFill="1" applyBorder="1" applyAlignment="1" applyProtection="1">
      <alignment horizontal="center" vertical="center"/>
      <protection hidden="1"/>
    </xf>
    <xf numFmtId="165" fontId="6" fillId="2" borderId="85" xfId="0" applyNumberFormat="1" applyFont="1" applyFill="1" applyBorder="1" applyAlignment="1" applyProtection="1">
      <alignment horizontal="center" vertical="center"/>
      <protection hidden="1"/>
    </xf>
    <xf numFmtId="165" fontId="6" fillId="2" borderId="22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6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6" xfId="0" applyFont="1" applyFill="1" applyBorder="1" applyAlignment="1" applyProtection="1">
      <alignment horizontal="center" vertical="center"/>
      <protection hidden="1"/>
    </xf>
    <xf numFmtId="0" fontId="6" fillId="0" borderId="42" xfId="0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 wrapText="1"/>
      <protection hidden="1"/>
    </xf>
    <xf numFmtId="0" fontId="6" fillId="0" borderId="42" xfId="0" applyFont="1" applyFill="1" applyBorder="1" applyAlignment="1" applyProtection="1">
      <alignment horizontal="center" vertical="center" wrapText="1"/>
      <protection hidden="1"/>
    </xf>
    <xf numFmtId="0" fontId="9" fillId="11" borderId="0" xfId="0" applyFont="1" applyFill="1" applyAlignment="1" applyProtection="1">
      <alignment horizontal="center" vertical="center"/>
      <protection hidden="1"/>
    </xf>
    <xf numFmtId="0" fontId="9" fillId="11" borderId="102" xfId="0" applyFont="1" applyFill="1" applyBorder="1" applyAlignment="1" applyProtection="1">
      <alignment horizontal="center" vertical="center"/>
      <protection hidden="1"/>
    </xf>
    <xf numFmtId="0" fontId="9" fillId="11" borderId="105" xfId="0" applyFont="1" applyFill="1" applyBorder="1" applyAlignment="1" applyProtection="1">
      <alignment horizontal="center" vertical="center"/>
      <protection hidden="1"/>
    </xf>
    <xf numFmtId="165" fontId="14" fillId="4" borderId="103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104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106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107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66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8" fillId="3" borderId="131" xfId="0" applyFont="1" applyFill="1" applyBorder="1" applyAlignment="1" applyProtection="1">
      <alignment horizontal="center" vertical="center"/>
      <protection hidden="1"/>
    </xf>
    <xf numFmtId="0" fontId="8" fillId="3" borderId="132" xfId="0" applyFont="1" applyFill="1" applyBorder="1" applyAlignment="1" applyProtection="1">
      <alignment horizontal="center" vertical="center"/>
      <protection hidden="1"/>
    </xf>
    <xf numFmtId="0" fontId="8" fillId="3" borderId="132" xfId="0" applyFont="1" applyFill="1" applyBorder="1" applyAlignment="1" applyProtection="1">
      <alignment horizontal="center" vertical="center" wrapText="1"/>
      <protection hidden="1"/>
    </xf>
    <xf numFmtId="0" fontId="8" fillId="3" borderId="133" xfId="0" applyFont="1" applyFill="1" applyBorder="1" applyAlignment="1" applyProtection="1">
      <alignment horizontal="center" vertical="center"/>
      <protection hidden="1"/>
    </xf>
    <xf numFmtId="0" fontId="6" fillId="4" borderId="110" xfId="0" applyFont="1" applyFill="1" applyBorder="1" applyAlignment="1" applyProtection="1">
      <alignment horizontal="center" vertical="center"/>
      <protection hidden="1"/>
    </xf>
    <xf numFmtId="0" fontId="6" fillId="4" borderId="110" xfId="0" applyFont="1" applyFill="1" applyBorder="1" applyAlignment="1" applyProtection="1">
      <alignment horizontal="center" vertical="center" wrapText="1"/>
      <protection hidden="1"/>
    </xf>
    <xf numFmtId="0" fontId="6" fillId="4" borderId="146" xfId="0" applyFont="1" applyFill="1" applyBorder="1" applyAlignment="1" applyProtection="1">
      <alignment horizontal="center" vertical="center"/>
      <protection hidden="1"/>
    </xf>
    <xf numFmtId="0" fontId="6" fillId="4" borderId="146" xfId="0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Comma 2" xfId="3" xr:uid="{5CBC7189-2383-4390-80DD-09C7230405EF}"/>
    <cellStyle name="Hyperlink" xfId="2" builtinId="8"/>
    <cellStyle name="Normal" xfId="0" builtinId="0"/>
  </cellStyles>
  <dxfs count="81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1" defaultTableStyle="TableStyleMedium2" defaultPivotStyle="PivotStyleMedium9">
    <tableStyle name="Invisible" pivot="0" table="0" count="0" xr9:uid="{13604158-A917-4FDE-B26A-BDB5A053308D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جمعيات'!$N$143:$N$148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جمعيات'!$O$143:$O$148</c:f>
              <c:numCache>
                <c:formatCode>0.00%</c:formatCode>
                <c:ptCount val="6"/>
                <c:pt idx="0">
                  <c:v>0.30249999999999999</c:v>
                </c:pt>
                <c:pt idx="1">
                  <c:v>0.2952527027027026</c:v>
                </c:pt>
                <c:pt idx="2">
                  <c:v>0.32199999999999995</c:v>
                </c:pt>
                <c:pt idx="3">
                  <c:v>0.39549999999999996</c:v>
                </c:pt>
                <c:pt idx="4">
                  <c:v>0.08</c:v>
                </c:pt>
                <c:pt idx="5">
                  <c:v>6.5932830542001386E-2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2-405C-A8BA-3A7BA659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</a:t>
            </a:r>
          </a:p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بالجمعيات والمؤسسات الأهلية قياساً على الوسيط الحسابي 30.25%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7783944888284138E-2"/>
          <c:y val="0.12803826851992478"/>
          <c:w val="0.87933927584762672"/>
          <c:h val="0.80935581397635747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جمعيات'!$B$174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64-4BAD-815C-FF04341D0CE0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64-4BAD-815C-FF04341D0CE0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64-4BAD-815C-FF04341D0CE0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64-4BAD-815C-FF04341D0CE0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64-4BAD-815C-FF04341D0CE0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F64-4BAD-815C-FF04341D0CE0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F64-4BAD-815C-FF04341D0CE0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F64-4BAD-815C-FF04341D0CE0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F64-4BAD-815C-FF04341D0CE0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F64-4BAD-815C-FF04341D0CE0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CF64-4BAD-815C-FF04341D0CE0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CF64-4BAD-815C-FF04341D0CE0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CF64-4BAD-815C-FF04341D0CE0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CF64-4BAD-815C-FF04341D0CE0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CF64-4BAD-815C-FF04341D0CE0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CF64-4BAD-815C-FF04341D0CE0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CF64-4BAD-815C-FF04341D0CE0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CF64-4BAD-815C-FF04341D0CE0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CF64-4BAD-815C-FF04341D0CE0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CF64-4BAD-815C-FF04341D0CE0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CF64-4BAD-815C-FF04341D0CE0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CF64-4BAD-815C-FF04341D0CE0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CF64-4BAD-815C-FF04341D0CE0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CF64-4BAD-815C-FF04341D0CE0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CF64-4BAD-815C-FF04341D0CE0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CF64-4BAD-815C-FF04341D0CE0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CF64-4BAD-815C-FF04341D0CE0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CF64-4BAD-815C-FF04341D0CE0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CF64-4BAD-815C-FF04341D0CE0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CF64-4BAD-815C-FF04341D0CE0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CF64-4BAD-815C-FF04341D0CE0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CF64-4BAD-815C-FF04341D0CE0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CF64-4BAD-815C-FF04341D0CE0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CF64-4BAD-815C-FF04341D0CE0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CF64-4BAD-815C-FF04341D0CE0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CF64-4BAD-815C-FF04341D0CE0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CF64-4BAD-815C-FF04341D0CE0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CF64-4BAD-815C-FF04341D0CE0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CF64-4BAD-815C-FF04341D0CE0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CF64-4BAD-815C-FF04341D0CE0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CF64-4BAD-815C-FF04341D0CE0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CF64-4BAD-815C-FF04341D0CE0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CF64-4BAD-815C-FF04341D0CE0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CF64-4BAD-815C-FF04341D0CE0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CF64-4BAD-815C-FF04341D0CE0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CF64-4BAD-815C-FF04341D0CE0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CF64-4BAD-815C-FF04341D0CE0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CF64-4BAD-815C-FF04341D0CE0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CF64-4BAD-815C-FF04341D0CE0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CF64-4BAD-815C-FF04341D0CE0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CF64-4BAD-815C-FF04341D0CE0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CF64-4BAD-815C-FF04341D0CE0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CF64-4BAD-815C-FF04341D0CE0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CF64-4BAD-815C-FF04341D0CE0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CF64-4BAD-815C-FF04341D0CE0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CF64-4BAD-815C-FF04341D0CE0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CF64-4BAD-815C-FF04341D0CE0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CF64-4BAD-815C-FF04341D0CE0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CF64-4BAD-815C-FF04341D0CE0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CF64-4BAD-815C-FF04341D0CE0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CF64-4BAD-815C-FF04341D0CE0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CF64-4BAD-815C-FF04341D0CE0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CF64-4BAD-815C-FF04341D0CE0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CF64-4BAD-815C-FF04341D0CE0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CF64-4BAD-815C-FF04341D0CE0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CF64-4BAD-815C-FF04341D0CE0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CF64-4BAD-815C-FF04341D0CE0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CF64-4BAD-815C-FF04341D0CE0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CF64-4BAD-815C-FF04341D0CE0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CF64-4BAD-815C-FF04341D0CE0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CF64-4BAD-815C-FF04341D0CE0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CF64-4BAD-815C-FF04341D0CE0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CF64-4BAD-815C-FF04341D0CE0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CF64-4BAD-815C-FF04341D0CE0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CF64-4BAD-815C-FF04341D0CE0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CF64-4BAD-815C-FF04341D0CE0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CF64-4BAD-815C-FF04341D0CE0}"/>
              </c:ext>
            </c:extLst>
          </c:dPt>
          <c:dLbls>
            <c:dLbl>
              <c:idx val="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64-4BAD-815C-FF04341D0CE0}"/>
                </c:ext>
              </c:extLst>
            </c:dLbl>
            <c:dLbl>
              <c:idx val="4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CF64-4BAD-815C-FF04341D0CE0}"/>
                </c:ext>
              </c:extLst>
            </c:dLbl>
            <c:dLbl>
              <c:idx val="1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F64-4BAD-815C-FF04341D0CE0}"/>
                </c:ext>
              </c:extLst>
            </c:dLbl>
            <c:dLbl>
              <c:idx val="2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F64-4BAD-815C-FF04341D0CE0}"/>
                </c:ext>
              </c:extLst>
            </c:dLbl>
            <c:dLbl>
              <c:idx val="3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F64-4BAD-815C-FF04341D0CE0}"/>
                </c:ext>
              </c:extLst>
            </c:dLbl>
            <c:dLbl>
              <c:idx val="3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D-CF64-4BAD-815C-FF04341D0CE0}"/>
                </c:ext>
              </c:extLst>
            </c:dLbl>
            <c:dLbl>
              <c:idx val="4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CF64-4BAD-815C-FF04341D0CE0}"/>
                </c:ext>
              </c:extLst>
            </c:dLbl>
            <c:dLbl>
              <c:idx val="4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CF64-4BAD-815C-FF04341D0CE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جمعيات'!$A$175:$A$227</c:f>
              <c:strCache>
                <c:ptCount val="53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الطفولة والتنمية </c:v>
                </c:pt>
                <c:pt idx="16">
                  <c:v>المستقبل للتمويل الأصغر</c:v>
                </c:pt>
                <c:pt idx="17">
                  <c:v>المشروعات الصغيرة والحرفية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المشروعات الصغيرة والحرفية</c:v>
                </c:pt>
                <c:pt idx="22">
                  <c:v>المصرية للتنمية الشاملة</c:v>
                </c:pt>
                <c:pt idx="23">
                  <c:v>المؤسسة المصرية للتمويل</c:v>
                </c:pt>
                <c:pt idx="24">
                  <c:v>المؤسسة المصرية للتمويل</c:v>
                </c:pt>
                <c:pt idx="25">
                  <c:v>أنا المصري</c:v>
                </c:pt>
                <c:pt idx="26">
                  <c:v>باب رزق جميل</c:v>
                </c:pt>
                <c:pt idx="27">
                  <c:v>جمعية تنمية المجتمع بنشيل</c:v>
                </c:pt>
                <c:pt idx="28">
                  <c:v>رجال أعمال الدقهلية</c:v>
                </c:pt>
                <c:pt idx="29">
                  <c:v>رجال أعمال الدقهلية</c:v>
                </c:pt>
                <c:pt idx="30">
                  <c:v>رجال أعمال الشرقية</c:v>
                </c:pt>
                <c:pt idx="31">
                  <c:v>رجال أعمال إسكندرية</c:v>
                </c:pt>
                <c:pt idx="32">
                  <c:v>رجال أعمال أسوان</c:v>
                </c:pt>
                <c:pt idx="33">
                  <c:v>ريديك</c:v>
                </c:pt>
                <c:pt idx="34">
                  <c:v>ريديك</c:v>
                </c:pt>
                <c:pt idx="35">
                  <c:v>ريديك</c:v>
                </c:pt>
                <c:pt idx="36">
                  <c:v>ريديك</c:v>
                </c:pt>
                <c:pt idx="37">
                  <c:v>ريديك</c:v>
                </c:pt>
                <c:pt idx="38">
                  <c:v>ريديك</c:v>
                </c:pt>
                <c:pt idx="39">
                  <c:v>سيدات اعمال المستقبل</c:v>
                </c:pt>
                <c:pt idx="40">
                  <c:v>سيدات أعمال أسيوط</c:v>
                </c:pt>
                <c:pt idx="41">
                  <c:v>شباب مصر</c:v>
                </c:pt>
                <c:pt idx="42">
                  <c:v>فكرة</c:v>
                </c:pt>
                <c:pt idx="43">
                  <c:v>فكرة</c:v>
                </c:pt>
                <c:pt idx="44">
                  <c:v>فكرة</c:v>
                </c:pt>
                <c:pt idx="45">
                  <c:v>لييد</c:v>
                </c:pt>
                <c:pt idx="46">
                  <c:v>لييد</c:v>
                </c:pt>
                <c:pt idx="47">
                  <c:v>لييد</c:v>
                </c:pt>
                <c:pt idx="48">
                  <c:v>لييد</c:v>
                </c:pt>
                <c:pt idx="49">
                  <c:v>لييد</c:v>
                </c:pt>
                <c:pt idx="50">
                  <c:v>نادي رجال الأعمال بنجع حمادى</c:v>
                </c:pt>
                <c:pt idx="51">
                  <c:v>نادي رجال الأعمال بنجع حمادى</c:v>
                </c:pt>
                <c:pt idx="52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جمعيات'!$B$175:$B$227</c:f>
              <c:numCache>
                <c:formatCode>0.00%</c:formatCode>
                <c:ptCount val="53"/>
                <c:pt idx="0">
                  <c:v>0.29150000000000004</c:v>
                </c:pt>
                <c:pt idx="1">
                  <c:v>0.28150000000000003</c:v>
                </c:pt>
                <c:pt idx="2">
                  <c:v>0.33999999999999997</c:v>
                </c:pt>
                <c:pt idx="3">
                  <c:v>0.33499999999999996</c:v>
                </c:pt>
                <c:pt idx="4">
                  <c:v>0.39549999999999996</c:v>
                </c:pt>
                <c:pt idx="5">
                  <c:v>0.38549999999999995</c:v>
                </c:pt>
                <c:pt idx="6">
                  <c:v>0.3805</c:v>
                </c:pt>
                <c:pt idx="7">
                  <c:v>0.36050000000000004</c:v>
                </c:pt>
                <c:pt idx="8">
                  <c:v>0.35050000000000003</c:v>
                </c:pt>
                <c:pt idx="9">
                  <c:v>0.29000000000000004</c:v>
                </c:pt>
                <c:pt idx="10">
                  <c:v>0.27</c:v>
                </c:pt>
                <c:pt idx="11">
                  <c:v>0.185</c:v>
                </c:pt>
                <c:pt idx="12">
                  <c:v>0.17</c:v>
                </c:pt>
                <c:pt idx="13">
                  <c:v>0.33</c:v>
                </c:pt>
                <c:pt idx="14">
                  <c:v>0.30000000000000004</c:v>
                </c:pt>
                <c:pt idx="15">
                  <c:v>0.23</c:v>
                </c:pt>
                <c:pt idx="16">
                  <c:v>0.28500000000000003</c:v>
                </c:pt>
                <c:pt idx="17">
                  <c:v>0.37</c:v>
                </c:pt>
                <c:pt idx="18">
                  <c:v>0.36500000000000005</c:v>
                </c:pt>
                <c:pt idx="19">
                  <c:v>0.36250000000000004</c:v>
                </c:pt>
                <c:pt idx="20">
                  <c:v>0.36000000000000004</c:v>
                </c:pt>
                <c:pt idx="21">
                  <c:v>0.35500000000000004</c:v>
                </c:pt>
                <c:pt idx="22">
                  <c:v>0.30499999999999999</c:v>
                </c:pt>
                <c:pt idx="23">
                  <c:v>0.36750000000000005</c:v>
                </c:pt>
                <c:pt idx="24">
                  <c:v>0.36500000000000005</c:v>
                </c:pt>
                <c:pt idx="25">
                  <c:v>0.32199999999999995</c:v>
                </c:pt>
                <c:pt idx="26">
                  <c:v>0.30499999999999999</c:v>
                </c:pt>
                <c:pt idx="27">
                  <c:v>0.16999999999999998</c:v>
                </c:pt>
                <c:pt idx="28">
                  <c:v>0.28000000000000003</c:v>
                </c:pt>
                <c:pt idx="29">
                  <c:v>0.26500000000000001</c:v>
                </c:pt>
                <c:pt idx="30">
                  <c:v>0.28000000000000003</c:v>
                </c:pt>
                <c:pt idx="31">
                  <c:v>0.3175</c:v>
                </c:pt>
                <c:pt idx="32">
                  <c:v>0.32999999999999996</c:v>
                </c:pt>
                <c:pt idx="33">
                  <c:v>0.31</c:v>
                </c:pt>
                <c:pt idx="34">
                  <c:v>0.27</c:v>
                </c:pt>
                <c:pt idx="35">
                  <c:v>0.26</c:v>
                </c:pt>
                <c:pt idx="36">
                  <c:v>0.24</c:v>
                </c:pt>
                <c:pt idx="37">
                  <c:v>0.16</c:v>
                </c:pt>
                <c:pt idx="38">
                  <c:v>0.08</c:v>
                </c:pt>
                <c:pt idx="39">
                  <c:v>0.32</c:v>
                </c:pt>
                <c:pt idx="40">
                  <c:v>0.255</c:v>
                </c:pt>
                <c:pt idx="41">
                  <c:v>0.25</c:v>
                </c:pt>
                <c:pt idx="42">
                  <c:v>0.29000000000000004</c:v>
                </c:pt>
                <c:pt idx="43">
                  <c:v>0.23</c:v>
                </c:pt>
                <c:pt idx="44">
                  <c:v>0.16</c:v>
                </c:pt>
                <c:pt idx="45">
                  <c:v>0.24030000000000001</c:v>
                </c:pt>
                <c:pt idx="46">
                  <c:v>0.23530000000000001</c:v>
                </c:pt>
                <c:pt idx="47">
                  <c:v>0.2303</c:v>
                </c:pt>
                <c:pt idx="48">
                  <c:v>0.21030000000000001</c:v>
                </c:pt>
                <c:pt idx="49">
                  <c:v>0.20530000000000001</c:v>
                </c:pt>
                <c:pt idx="50">
                  <c:v>0.29900000000000004</c:v>
                </c:pt>
                <c:pt idx="51">
                  <c:v>0.29600000000000004</c:v>
                </c:pt>
                <c:pt idx="52">
                  <c:v>0.29300000000000004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CF64-4BAD-815C-FF04341D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5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4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الحسابي 29.10%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جمعيات'!$E$174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4B-4EBE-948C-EC8C7C682948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4B-4EBE-948C-EC8C7C682948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4B-4EBE-948C-EC8C7C682948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4B-4EBE-948C-EC8C7C682948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4B-4EBE-948C-EC8C7C682948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4B-4EBE-948C-EC8C7C682948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4B-4EBE-948C-EC8C7C682948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B4B-4EBE-948C-EC8C7C682948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4B-4EBE-948C-EC8C7C682948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4B-4EBE-948C-EC8C7C682948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4B-4EBE-948C-EC8C7C682948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4B-4EBE-948C-EC8C7C682948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4B-4EBE-948C-EC8C7C682948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4B-4EBE-948C-EC8C7C682948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4B-4EBE-948C-EC8C7C682948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B4B-4EBE-948C-EC8C7C682948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B4B-4EBE-948C-EC8C7C682948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B4B-4EBE-948C-EC8C7C682948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B4B-4EBE-948C-EC8C7C682948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4B4B-4EBE-948C-EC8C7C682948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B4B-4EBE-948C-EC8C7C682948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4B4B-4EBE-948C-EC8C7C682948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4B4B-4EBE-948C-EC8C7C682948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4B4B-4EBE-948C-EC8C7C682948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4B4B-4EBE-948C-EC8C7C682948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4B4B-4EBE-948C-EC8C7C682948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4B4B-4EBE-948C-EC8C7C682948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4B4B-4EBE-948C-EC8C7C682948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4B4B-4EBE-948C-EC8C7C682948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B4B-4EBE-948C-EC8C7C682948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4B4B-4EBE-948C-EC8C7C682948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4B4B-4EBE-948C-EC8C7C682948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B4B-4EBE-948C-EC8C7C682948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4B4B-4EBE-948C-EC8C7C682948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4B4B-4EBE-948C-EC8C7C682948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4B4B-4EBE-948C-EC8C7C682948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4B4B-4EBE-948C-EC8C7C682948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4B4B-4EBE-948C-EC8C7C682948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4B4B-4EBE-948C-EC8C7C682948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4B4B-4EBE-948C-EC8C7C682948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4B4B-4EBE-948C-EC8C7C682948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4B4B-4EBE-948C-EC8C7C682948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4B4B-4EBE-948C-EC8C7C682948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4B4B-4EBE-948C-EC8C7C682948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4B4B-4EBE-948C-EC8C7C682948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4B4B-4EBE-948C-EC8C7C682948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4B4B-4EBE-948C-EC8C7C682948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4B4B-4EBE-948C-EC8C7C682948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4B4B-4EBE-948C-EC8C7C682948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4B4B-4EBE-948C-EC8C7C682948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4B4B-4EBE-948C-EC8C7C682948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4B4B-4EBE-948C-EC8C7C682948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4B4B-4EBE-948C-EC8C7C682948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4B4B-4EBE-948C-EC8C7C682948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4B4B-4EBE-948C-EC8C7C682948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4B4B-4EBE-948C-EC8C7C682948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4B4B-4EBE-948C-EC8C7C682948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4B4B-4EBE-948C-EC8C7C682948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4B4B-4EBE-948C-EC8C7C682948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4B4B-4EBE-948C-EC8C7C682948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4B4B-4EBE-948C-EC8C7C682948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4B4B-4EBE-948C-EC8C7C682948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4B4B-4EBE-948C-EC8C7C682948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4B4B-4EBE-948C-EC8C7C682948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4B4B-4EBE-948C-EC8C7C682948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4B4B-4EBE-948C-EC8C7C682948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4B4B-4EBE-948C-EC8C7C682948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4B4B-4EBE-948C-EC8C7C682948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4B4B-4EBE-948C-EC8C7C682948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4B4B-4EBE-948C-EC8C7C682948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4B4B-4EBE-948C-EC8C7C682948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4B4B-4EBE-948C-EC8C7C682948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4B4B-4EBE-948C-EC8C7C682948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4B4B-4EBE-948C-EC8C7C682948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4B4B-4EBE-948C-EC8C7C682948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4B4B-4EBE-948C-EC8C7C682948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4B4B-4EBE-948C-EC8C7C682948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4B4B-4EBE-948C-EC8C7C682948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4B4B-4EBE-948C-EC8C7C682948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4B4B-4EBE-948C-EC8C7C682948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4B4B-4EBE-948C-EC8C7C682948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4B4B-4EBE-948C-EC8C7C682948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4B4B-4EBE-948C-EC8C7C682948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4B4B-4EBE-948C-EC8C7C682948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4B4B-4EBE-948C-EC8C7C682948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4B4B-4EBE-948C-EC8C7C682948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4B4B-4EBE-948C-EC8C7C682948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4B4B-4EBE-948C-EC8C7C682948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4B4B-4EBE-948C-EC8C7C682948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4B4B-4EBE-948C-EC8C7C682948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4B4B-4EBE-948C-EC8C7C682948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4B4B-4EBE-948C-EC8C7C682948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4B4B-4EBE-948C-EC8C7C682948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4B4B-4EBE-948C-EC8C7C682948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4B4B-4EBE-948C-EC8C7C682948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4B4B-4EBE-948C-EC8C7C682948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4B4B-4EBE-948C-EC8C7C682948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4B4B-4EBE-948C-EC8C7C682948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4B4B-4EBE-948C-EC8C7C682948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4B4B-4EBE-948C-EC8C7C682948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4B4B-4EBE-948C-EC8C7C682948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4B4B-4EBE-948C-EC8C7C682948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4B4B-4EBE-948C-EC8C7C682948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4B4B-4EBE-948C-EC8C7C682948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4B4B-4EBE-948C-EC8C7C682948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4B4B-4EBE-948C-EC8C7C682948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4B4B-4EBE-948C-EC8C7C682948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4B4B-4EBE-948C-EC8C7C682948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4B4B-4EBE-948C-EC8C7C682948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4B4B-4EBE-948C-EC8C7C682948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4B4B-4EBE-948C-EC8C7C682948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4B4B-4EBE-948C-EC8C7C682948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4B4B-4EBE-948C-EC8C7C682948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4B4B-4EBE-948C-EC8C7C682948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4B4B-4EBE-948C-EC8C7C682948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4B4B-4EBE-948C-EC8C7C682948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4B4B-4EBE-948C-EC8C7C682948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4B4B-4EBE-948C-EC8C7C682948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4B4B-4EBE-948C-EC8C7C682948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4B4B-4EBE-948C-EC8C7C682948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4B4B-4EBE-948C-EC8C7C682948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4B4B-4EBE-948C-EC8C7C682948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4B4B-4EBE-948C-EC8C7C682948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4B4B-4EBE-948C-EC8C7C682948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4B4B-4EBE-948C-EC8C7C682948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4B4B-4EBE-948C-EC8C7C682948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4B4B-4EBE-948C-EC8C7C682948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4B4B-4EBE-948C-EC8C7C682948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4B4B-4EBE-948C-EC8C7C682948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4B4B-4EBE-948C-EC8C7C682948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4B4B-4EBE-948C-EC8C7C682948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4B4B-4EBE-948C-EC8C7C682948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4B4B-4EBE-948C-EC8C7C682948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4B4B-4EBE-948C-EC8C7C682948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4B4B-4EBE-948C-EC8C7C682948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4B4B-4EBE-948C-EC8C7C682948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4B4B-4EBE-948C-EC8C7C682948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4B4B-4EBE-948C-EC8C7C682948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4B4B-4EBE-948C-EC8C7C682948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4B4B-4EBE-948C-EC8C7C682948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4B4B-4EBE-948C-EC8C7C682948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4B4B-4EBE-948C-EC8C7C682948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4B4B-4EBE-948C-EC8C7C682948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4B4B-4EBE-948C-EC8C7C682948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4B4B-4EBE-948C-EC8C7C682948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4B4B-4EBE-948C-EC8C7C682948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4B4B-4EBE-948C-EC8C7C682948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4B4B-4EBE-948C-EC8C7C682948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4B4B-4EBE-948C-EC8C7C682948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4B4B-4EBE-948C-EC8C7C682948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4B4B-4EBE-948C-EC8C7C682948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4B4B-4EBE-948C-EC8C7C682948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4B4B-4EBE-948C-EC8C7C682948}"/>
              </c:ext>
            </c:extLst>
          </c:dPt>
          <c:dLbls>
            <c:dLbl>
              <c:idx val="4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4B4B-4EBE-948C-EC8C7C682948}"/>
                </c:ext>
              </c:extLst>
            </c:dLbl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4B-4EBE-948C-EC8C7C682948}"/>
                </c:ext>
              </c:extLst>
            </c:dLbl>
            <c:dLbl>
              <c:idx val="2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B4B-4EBE-948C-EC8C7C682948}"/>
                </c:ext>
              </c:extLst>
            </c:dLbl>
            <c:dLbl>
              <c:idx val="3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B4B-4EBE-948C-EC8C7C682948}"/>
                </c:ext>
              </c:extLst>
            </c:dLbl>
            <c:dLbl>
              <c:idx val="4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4B4B-4EBE-948C-EC8C7C682948}"/>
                </c:ext>
              </c:extLst>
            </c:dLbl>
            <c:dLbl>
              <c:idx val="6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B-4B4B-4EBE-948C-EC8C7C682948}"/>
                </c:ext>
              </c:extLst>
            </c:dLbl>
            <c:dLbl>
              <c:idx val="6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4B4B-4EBE-948C-EC8C7C682948}"/>
                </c:ext>
              </c:extLst>
            </c:dLbl>
            <c:dLbl>
              <c:idx val="8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4B4B-4EBE-948C-EC8C7C68294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جمعيات'!$D$175:$D$259</c:f>
              <c:strCache>
                <c:ptCount val="84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الصعيد للتربية والتنمية</c:v>
                </c:pt>
                <c:pt idx="22">
                  <c:v>الطفولة والتنمية </c:v>
                </c:pt>
                <c:pt idx="23">
                  <c:v>المبادرة</c:v>
                </c:pt>
                <c:pt idx="24">
                  <c:v>المبادرة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المرأة الريفية والحضرية</c:v>
                </c:pt>
                <c:pt idx="31">
                  <c:v>المرأة الريفية والحضرية</c:v>
                </c:pt>
                <c:pt idx="32">
                  <c:v>المستقبل للتمويل الأصغر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المشروعات الصغيرة والحرفية</c:v>
                </c:pt>
                <c:pt idx="36">
                  <c:v>المشروعات الصغيرة والحرفية</c:v>
                </c:pt>
                <c:pt idx="37">
                  <c:v>المشروعات الصغيرة والحرفية</c:v>
                </c:pt>
                <c:pt idx="38">
                  <c:v>المصرية للتنمية الشاملة</c:v>
                </c:pt>
                <c:pt idx="39">
                  <c:v>المؤسسة المصرية للتمويل</c:v>
                </c:pt>
                <c:pt idx="40">
                  <c:v>المؤسسة المصرية للتمويل</c:v>
                </c:pt>
                <c:pt idx="41">
                  <c:v>أنا المصري</c:v>
                </c:pt>
                <c:pt idx="42">
                  <c:v>باب رزق جميل</c:v>
                </c:pt>
                <c:pt idx="43">
                  <c:v>تنمية الأسرة والمجتمع بالفيوم</c:v>
                </c:pt>
                <c:pt idx="44">
                  <c:v>جمعية بني سويف</c:v>
                </c:pt>
                <c:pt idx="45">
                  <c:v>جمعية بورسعيد</c:v>
                </c:pt>
                <c:pt idx="46">
                  <c:v>جمعية بورسعيد</c:v>
                </c:pt>
                <c:pt idx="47">
                  <c:v>جمعية تنمية المجتمع بنشيل</c:v>
                </c:pt>
                <c:pt idx="48">
                  <c:v>جمعية تنمية المجتمع بنشيل</c:v>
                </c:pt>
                <c:pt idx="49">
                  <c:v>جمعية سجين قطور</c:v>
                </c:pt>
                <c:pt idx="50">
                  <c:v>جمعية سجين قطور</c:v>
                </c:pt>
                <c:pt idx="51">
                  <c:v>رجال أعمال الدقهلية</c:v>
                </c:pt>
                <c:pt idx="52">
                  <c:v>رجال أعمال الدقهلية</c:v>
                </c:pt>
                <c:pt idx="53">
                  <c:v>رجال أعمال الشرقية</c:v>
                </c:pt>
                <c:pt idx="54">
                  <c:v>رجال أعمال إسكندرية</c:v>
                </c:pt>
                <c:pt idx="55">
                  <c:v>رجال أعمال أسوان</c:v>
                </c:pt>
                <c:pt idx="56">
                  <c:v>ريديك</c:v>
                </c:pt>
                <c:pt idx="57">
                  <c:v>ريديك</c:v>
                </c:pt>
                <c:pt idx="58">
                  <c:v>ريديك</c:v>
                </c:pt>
                <c:pt idx="59">
                  <c:v>ريديك</c:v>
                </c:pt>
                <c:pt idx="60">
                  <c:v>ريديك</c:v>
                </c:pt>
                <c:pt idx="61">
                  <c:v>ريديك</c:v>
                </c:pt>
                <c:pt idx="62">
                  <c:v>سيدات اعمال المستقبل</c:v>
                </c:pt>
                <c:pt idx="63">
                  <c:v>سيدات أعمال أسيوط</c:v>
                </c:pt>
                <c:pt idx="64">
                  <c:v>شباب مصر</c:v>
                </c:pt>
                <c:pt idx="65">
                  <c:v>علشانك يا بلدى</c:v>
                </c:pt>
                <c:pt idx="66">
                  <c:v>علشانك يا بلدى</c:v>
                </c:pt>
                <c:pt idx="67">
                  <c:v>فكرة</c:v>
                </c:pt>
                <c:pt idx="68">
                  <c:v>فكرة</c:v>
                </c:pt>
                <c:pt idx="69">
                  <c:v>فكرة</c:v>
                </c:pt>
                <c:pt idx="70">
                  <c:v>كاريتاس</c:v>
                </c:pt>
                <c:pt idx="71">
                  <c:v>كاريتاس</c:v>
                </c:pt>
                <c:pt idx="72">
                  <c:v>كاريتاس</c:v>
                </c:pt>
                <c:pt idx="73">
                  <c:v>لييد</c:v>
                </c:pt>
                <c:pt idx="74">
                  <c:v>لييد</c:v>
                </c:pt>
                <c:pt idx="75">
                  <c:v>لييد</c:v>
                </c:pt>
                <c:pt idx="76">
                  <c:v>لييد</c:v>
                </c:pt>
                <c:pt idx="77">
                  <c:v>لييد</c:v>
                </c:pt>
                <c:pt idx="78">
                  <c:v>معاً للتنمية والبيئة</c:v>
                </c:pt>
                <c:pt idx="79">
                  <c:v>معاً للتنمية والبيئة</c:v>
                </c:pt>
                <c:pt idx="80">
                  <c:v>معاً للتنمية والبيئة</c:v>
                </c:pt>
                <c:pt idx="81">
                  <c:v>نادي رجال الأعمال بنجع حمادى</c:v>
                </c:pt>
                <c:pt idx="82">
                  <c:v>نادي رجال الأعمال بنجع حمادى</c:v>
                </c:pt>
                <c:pt idx="83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جمعيات'!$E$175:$E$259</c:f>
              <c:numCache>
                <c:formatCode>0.00%</c:formatCode>
                <c:ptCount val="85"/>
                <c:pt idx="0">
                  <c:v>0.29000000000000004</c:v>
                </c:pt>
                <c:pt idx="1">
                  <c:v>0.28000000000000003</c:v>
                </c:pt>
                <c:pt idx="2">
                  <c:v>0.33250000000000002</c:v>
                </c:pt>
                <c:pt idx="3">
                  <c:v>0.32750000000000001</c:v>
                </c:pt>
                <c:pt idx="4">
                  <c:v>0.39499999999999996</c:v>
                </c:pt>
                <c:pt idx="5">
                  <c:v>0.38499999999999995</c:v>
                </c:pt>
                <c:pt idx="6">
                  <c:v>0.38</c:v>
                </c:pt>
                <c:pt idx="7">
                  <c:v>0.36</c:v>
                </c:pt>
                <c:pt idx="8">
                  <c:v>0.35</c:v>
                </c:pt>
                <c:pt idx="9">
                  <c:v>0.29000000000000004</c:v>
                </c:pt>
                <c:pt idx="10">
                  <c:v>0.26500000000000001</c:v>
                </c:pt>
                <c:pt idx="11">
                  <c:v>0.185</c:v>
                </c:pt>
                <c:pt idx="12">
                  <c:v>0.17</c:v>
                </c:pt>
                <c:pt idx="13">
                  <c:v>0.33</c:v>
                </c:pt>
                <c:pt idx="14">
                  <c:v>0.32999999999999996</c:v>
                </c:pt>
                <c:pt idx="15">
                  <c:v>0.32500000000000001</c:v>
                </c:pt>
                <c:pt idx="16">
                  <c:v>0.31999999999999995</c:v>
                </c:pt>
                <c:pt idx="17">
                  <c:v>0.3</c:v>
                </c:pt>
                <c:pt idx="18">
                  <c:v>0.29000000000000004</c:v>
                </c:pt>
                <c:pt idx="19">
                  <c:v>0.28500000000000003</c:v>
                </c:pt>
                <c:pt idx="20">
                  <c:v>0.22</c:v>
                </c:pt>
                <c:pt idx="21">
                  <c:v>0.29000000000000004</c:v>
                </c:pt>
                <c:pt idx="22">
                  <c:v>0.22</c:v>
                </c:pt>
                <c:pt idx="23">
                  <c:v>0.37</c:v>
                </c:pt>
                <c:pt idx="24">
                  <c:v>0.36</c:v>
                </c:pt>
                <c:pt idx="25">
                  <c:v>0.35</c:v>
                </c:pt>
                <c:pt idx="26">
                  <c:v>0.34499999999999997</c:v>
                </c:pt>
                <c:pt idx="27">
                  <c:v>0.33999999999999997</c:v>
                </c:pt>
                <c:pt idx="28">
                  <c:v>0.32</c:v>
                </c:pt>
                <c:pt idx="29">
                  <c:v>0.29000000000000004</c:v>
                </c:pt>
                <c:pt idx="30">
                  <c:v>0.30000000000000004</c:v>
                </c:pt>
                <c:pt idx="31">
                  <c:v>0.18</c:v>
                </c:pt>
                <c:pt idx="32">
                  <c:v>0.28000000000000003</c:v>
                </c:pt>
                <c:pt idx="33">
                  <c:v>0.36</c:v>
                </c:pt>
                <c:pt idx="34">
                  <c:v>0.35500000000000004</c:v>
                </c:pt>
                <c:pt idx="35">
                  <c:v>0.35250000000000004</c:v>
                </c:pt>
                <c:pt idx="36">
                  <c:v>0.35000000000000003</c:v>
                </c:pt>
                <c:pt idx="37">
                  <c:v>0.34500000000000003</c:v>
                </c:pt>
                <c:pt idx="38">
                  <c:v>0.30000000000000004</c:v>
                </c:pt>
                <c:pt idx="39">
                  <c:v>0.36499999999999999</c:v>
                </c:pt>
                <c:pt idx="40">
                  <c:v>0.36250000000000004</c:v>
                </c:pt>
                <c:pt idx="41">
                  <c:v>0.30200000000000005</c:v>
                </c:pt>
                <c:pt idx="42">
                  <c:v>0.3</c:v>
                </c:pt>
                <c:pt idx="43">
                  <c:v>0.25</c:v>
                </c:pt>
                <c:pt idx="44">
                  <c:v>0.31999999999999995</c:v>
                </c:pt>
                <c:pt idx="45">
                  <c:v>0.29000000000000004</c:v>
                </c:pt>
                <c:pt idx="46">
                  <c:v>0.28000000000000003</c:v>
                </c:pt>
                <c:pt idx="47">
                  <c:v>0.34610000000000002</c:v>
                </c:pt>
                <c:pt idx="48">
                  <c:v>0.16999999999999998</c:v>
                </c:pt>
                <c:pt idx="49">
                  <c:v>0.19999999999999998</c:v>
                </c:pt>
                <c:pt idx="50">
                  <c:v>0.16999999999999998</c:v>
                </c:pt>
                <c:pt idx="51">
                  <c:v>0.27500000000000002</c:v>
                </c:pt>
                <c:pt idx="52">
                  <c:v>0.26</c:v>
                </c:pt>
                <c:pt idx="53">
                  <c:v>0.27</c:v>
                </c:pt>
                <c:pt idx="54">
                  <c:v>0.3125</c:v>
                </c:pt>
                <c:pt idx="55">
                  <c:v>0.32499999999999996</c:v>
                </c:pt>
                <c:pt idx="56">
                  <c:v>0.3</c:v>
                </c:pt>
                <c:pt idx="57">
                  <c:v>0.27</c:v>
                </c:pt>
                <c:pt idx="58">
                  <c:v>0.26</c:v>
                </c:pt>
                <c:pt idx="59">
                  <c:v>0.24</c:v>
                </c:pt>
                <c:pt idx="60">
                  <c:v>0.16</c:v>
                </c:pt>
                <c:pt idx="61">
                  <c:v>0.08</c:v>
                </c:pt>
                <c:pt idx="62">
                  <c:v>0.315</c:v>
                </c:pt>
                <c:pt idx="63">
                  <c:v>0.245</c:v>
                </c:pt>
                <c:pt idx="64">
                  <c:v>0.245</c:v>
                </c:pt>
                <c:pt idx="65">
                  <c:v>0.26500000000000001</c:v>
                </c:pt>
                <c:pt idx="66">
                  <c:v>0.26</c:v>
                </c:pt>
                <c:pt idx="67">
                  <c:v>0.28000000000000003</c:v>
                </c:pt>
                <c:pt idx="68">
                  <c:v>0.23</c:v>
                </c:pt>
                <c:pt idx="69">
                  <c:v>0.16</c:v>
                </c:pt>
                <c:pt idx="70">
                  <c:v>0.255</c:v>
                </c:pt>
                <c:pt idx="71">
                  <c:v>0.245</c:v>
                </c:pt>
                <c:pt idx="72">
                  <c:v>0.24</c:v>
                </c:pt>
                <c:pt idx="73">
                  <c:v>0.2303</c:v>
                </c:pt>
                <c:pt idx="74">
                  <c:v>0.2253</c:v>
                </c:pt>
                <c:pt idx="75">
                  <c:v>0.2203</c:v>
                </c:pt>
                <c:pt idx="76">
                  <c:v>0.20030000000000001</c:v>
                </c:pt>
                <c:pt idx="77">
                  <c:v>0.1953</c:v>
                </c:pt>
                <c:pt idx="78">
                  <c:v>0.22500000000000001</c:v>
                </c:pt>
                <c:pt idx="79">
                  <c:v>0.20500000000000002</c:v>
                </c:pt>
                <c:pt idx="80">
                  <c:v>0.14500000000000002</c:v>
                </c:pt>
                <c:pt idx="81">
                  <c:v>0.29400000000000004</c:v>
                </c:pt>
                <c:pt idx="82">
                  <c:v>0.29100000000000004</c:v>
                </c:pt>
                <c:pt idx="83">
                  <c:v>0.28800000000000003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5-4B4B-4EBE-948C-EC8C7C682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9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الحسابي 29%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جمعيات'!$H$174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0C-4D18-AFEB-CD276F7787CA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0C-4D18-AFEB-CD276F7787CA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0C-4D18-AFEB-CD276F7787CA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0C-4D18-AFEB-CD276F7787CA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0C-4D18-AFEB-CD276F7787CA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0C-4D18-AFEB-CD276F7787CA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0C-4D18-AFEB-CD276F7787CA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0C-4D18-AFEB-CD276F7787CA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980C-4D18-AFEB-CD276F7787CA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0C-4D18-AFEB-CD276F7787CA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980C-4D18-AFEB-CD276F7787CA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980C-4D18-AFEB-CD276F7787CA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980C-4D18-AFEB-CD276F7787CA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980C-4D18-AFEB-CD276F7787CA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980C-4D18-AFEB-CD276F7787CA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980C-4D18-AFEB-CD276F7787CA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980C-4D18-AFEB-CD276F7787CA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980C-4D18-AFEB-CD276F7787CA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980C-4D18-AFEB-CD276F7787CA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980C-4D18-AFEB-CD276F7787CA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980C-4D18-AFEB-CD276F7787CA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980C-4D18-AFEB-CD276F7787CA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980C-4D18-AFEB-CD276F7787CA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980C-4D18-AFEB-CD276F7787CA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980C-4D18-AFEB-CD276F7787CA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980C-4D18-AFEB-CD276F7787CA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980C-4D18-AFEB-CD276F7787CA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980C-4D18-AFEB-CD276F7787CA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80C-4D18-AFEB-CD276F7787CA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980C-4D18-AFEB-CD276F7787CA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980C-4D18-AFEB-CD276F7787CA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980C-4D18-AFEB-CD276F7787CA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980C-4D18-AFEB-CD276F7787CA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980C-4D18-AFEB-CD276F7787CA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980C-4D18-AFEB-CD276F7787CA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980C-4D18-AFEB-CD276F7787CA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980C-4D18-AFEB-CD276F7787CA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980C-4D18-AFEB-CD276F7787CA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980C-4D18-AFEB-CD276F7787CA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980C-4D18-AFEB-CD276F7787CA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980C-4D18-AFEB-CD276F7787CA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980C-4D18-AFEB-CD276F7787CA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980C-4D18-AFEB-CD276F7787CA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980C-4D18-AFEB-CD276F7787CA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980C-4D18-AFEB-CD276F7787CA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980C-4D18-AFEB-CD276F7787CA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980C-4D18-AFEB-CD276F7787CA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980C-4D18-AFEB-CD276F7787CA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980C-4D18-AFEB-CD276F7787CA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980C-4D18-AFEB-CD276F7787CA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980C-4D18-AFEB-CD276F7787CA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980C-4D18-AFEB-CD276F7787CA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980C-4D18-AFEB-CD276F7787CA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980C-4D18-AFEB-CD276F7787CA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980C-4D18-AFEB-CD276F7787CA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980C-4D18-AFEB-CD276F7787CA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980C-4D18-AFEB-CD276F7787CA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980C-4D18-AFEB-CD276F7787CA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980C-4D18-AFEB-CD276F7787CA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980C-4D18-AFEB-CD276F7787CA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980C-4D18-AFEB-CD276F7787CA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980C-4D18-AFEB-CD276F7787CA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980C-4D18-AFEB-CD276F7787CA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980C-4D18-AFEB-CD276F7787CA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980C-4D18-AFEB-CD276F7787CA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980C-4D18-AFEB-CD276F7787CA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980C-4D18-AFEB-CD276F7787CA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980C-4D18-AFEB-CD276F7787CA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980C-4D18-AFEB-CD276F7787CA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980C-4D18-AFEB-CD276F7787CA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980C-4D18-AFEB-CD276F7787CA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980C-4D18-AFEB-CD276F7787CA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980C-4D18-AFEB-CD276F7787CA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980C-4D18-AFEB-CD276F7787CA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980C-4D18-AFEB-CD276F7787CA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980C-4D18-AFEB-CD276F7787CA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980C-4D18-AFEB-CD276F7787CA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980C-4D18-AFEB-CD276F7787CA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980C-4D18-AFEB-CD276F7787CA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980C-4D18-AFEB-CD276F7787CA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980C-4D18-AFEB-CD276F7787CA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980C-4D18-AFEB-CD276F7787CA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980C-4D18-AFEB-CD276F7787CA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980C-4D18-AFEB-CD276F7787CA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980C-4D18-AFEB-CD276F7787CA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980C-4D18-AFEB-CD276F7787CA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980C-4D18-AFEB-CD276F7787CA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980C-4D18-AFEB-CD276F7787CA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980C-4D18-AFEB-CD276F7787CA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980C-4D18-AFEB-CD276F7787CA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980C-4D18-AFEB-CD276F7787CA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980C-4D18-AFEB-CD276F7787CA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980C-4D18-AFEB-CD276F7787CA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980C-4D18-AFEB-CD276F7787CA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980C-4D18-AFEB-CD276F7787CA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980C-4D18-AFEB-CD276F7787CA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980C-4D18-AFEB-CD276F7787CA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980C-4D18-AFEB-CD276F7787CA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980C-4D18-AFEB-CD276F7787CA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980C-4D18-AFEB-CD276F7787CA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980C-4D18-AFEB-CD276F7787CA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980C-4D18-AFEB-CD276F7787CA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980C-4D18-AFEB-CD276F7787CA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980C-4D18-AFEB-CD276F7787CA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980C-4D18-AFEB-CD276F7787CA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980C-4D18-AFEB-CD276F7787CA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980C-4D18-AFEB-CD276F7787CA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980C-4D18-AFEB-CD276F7787CA}"/>
              </c:ext>
            </c:extLst>
          </c:dPt>
          <c:dLbls>
            <c:dLbl>
              <c:idx val="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980C-4D18-AFEB-CD276F7787CA}"/>
                </c:ext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80C-4D18-AFEB-CD276F7787CA}"/>
                </c:ext>
              </c:extLst>
            </c:dLbl>
            <c:dLbl>
              <c:idx val="1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80C-4D18-AFEB-CD276F7787CA}"/>
                </c:ext>
              </c:extLst>
            </c:dLbl>
            <c:dLbl>
              <c:idx val="2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80C-4D18-AFEB-CD276F7787CA}"/>
                </c:ext>
              </c:extLst>
            </c:dLbl>
            <c:dLbl>
              <c:idx val="4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980C-4D18-AFEB-CD276F7787CA}"/>
                </c:ext>
              </c:extLst>
            </c:dLbl>
            <c:dLbl>
              <c:idx val="6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B-980C-4D18-AFEB-CD276F7787CA}"/>
                </c:ext>
              </c:extLst>
            </c:dLbl>
            <c:dLbl>
              <c:idx val="6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980C-4D18-AFEB-CD276F7787CA}"/>
                </c:ext>
              </c:extLst>
            </c:dLbl>
            <c:dLbl>
              <c:idx val="7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980C-4D18-AFEB-CD276F7787C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جمعيات'!$G$175:$G$252</c:f>
              <c:strCache>
                <c:ptCount val="78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الاسرة المصرية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الانجيلية للتنمية المتواصلة بالمنيا</c:v>
                </c:pt>
                <c:pt idx="14">
                  <c:v>الجمعية الانجيلية للتنمية المتواصلة بالمنيا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الصعيد للتربية والتنمية</c:v>
                </c:pt>
                <c:pt idx="25">
                  <c:v>الصعيد للتربية والتنمية</c:v>
                </c:pt>
                <c:pt idx="26">
                  <c:v>الطفولة والتنمية 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المبادرة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المستقبل للتمويل الأصغر</c:v>
                </c:pt>
                <c:pt idx="35">
                  <c:v>المشروعات الصغيرة والحرفية</c:v>
                </c:pt>
                <c:pt idx="36">
                  <c:v>المشروعات الصغيرة والحرفية</c:v>
                </c:pt>
                <c:pt idx="37">
                  <c:v>المشروعات الصغيرة والحرفية</c:v>
                </c:pt>
                <c:pt idx="38">
                  <c:v>المشروعات الصغيرة والحرفية</c:v>
                </c:pt>
                <c:pt idx="39">
                  <c:v>المشروعات الصغيرة والحرفية</c:v>
                </c:pt>
                <c:pt idx="40">
                  <c:v>المؤسسة المصرية للتمويل</c:v>
                </c:pt>
                <c:pt idx="41">
                  <c:v>المؤسسة المصرية للتمويل</c:v>
                </c:pt>
                <c:pt idx="42">
                  <c:v>أنا المصري</c:v>
                </c:pt>
                <c:pt idx="43">
                  <c:v>باب رزق جميل</c:v>
                </c:pt>
                <c:pt idx="44">
                  <c:v>تنمية الأسرة والمجتمع بالفيوم</c:v>
                </c:pt>
                <c:pt idx="45">
                  <c:v>تنمية المشروعات بالفيوم</c:v>
                </c:pt>
                <c:pt idx="46">
                  <c:v>تنمية المشروعات بالفيوم</c:v>
                </c:pt>
                <c:pt idx="47">
                  <c:v>تنمية المشروعات بالفيوم</c:v>
                </c:pt>
                <c:pt idx="48">
                  <c:v>تنمية المشروعات بالفيوم</c:v>
                </c:pt>
                <c:pt idx="49">
                  <c:v>تنمية المشروعات بالفيوم</c:v>
                </c:pt>
                <c:pt idx="50">
                  <c:v>جمعية تنمية المجتمع بنشيل</c:v>
                </c:pt>
                <c:pt idx="51">
                  <c:v>رجال أعمال الدقهلية</c:v>
                </c:pt>
                <c:pt idx="52">
                  <c:v>رجال أعمال الدقهلية</c:v>
                </c:pt>
                <c:pt idx="53">
                  <c:v>رجال أعمال الشرقية</c:v>
                </c:pt>
                <c:pt idx="54">
                  <c:v>رجال أعمال إسكندرية</c:v>
                </c:pt>
                <c:pt idx="55">
                  <c:v>رجال أعمال أسوان</c:v>
                </c:pt>
                <c:pt idx="56">
                  <c:v>ريديك</c:v>
                </c:pt>
                <c:pt idx="57">
                  <c:v>ريديك</c:v>
                </c:pt>
                <c:pt idx="58">
                  <c:v>ريديك</c:v>
                </c:pt>
                <c:pt idx="59">
                  <c:v>ريديك</c:v>
                </c:pt>
                <c:pt idx="60">
                  <c:v>ريديك</c:v>
                </c:pt>
                <c:pt idx="61">
                  <c:v>ريديك</c:v>
                </c:pt>
                <c:pt idx="62">
                  <c:v>سيدات اعمال المستقبل</c:v>
                </c:pt>
                <c:pt idx="63">
                  <c:v>سيدات أعمال أسيوط</c:v>
                </c:pt>
                <c:pt idx="64">
                  <c:v>شباب مصر</c:v>
                </c:pt>
                <c:pt idx="65">
                  <c:v>صغار الصناع والحرفيين</c:v>
                </c:pt>
                <c:pt idx="66">
                  <c:v>صغار الصناع والحرفيين</c:v>
                </c:pt>
                <c:pt idx="67">
                  <c:v>فكرة</c:v>
                </c:pt>
                <c:pt idx="68">
                  <c:v>فكرة</c:v>
                </c:pt>
                <c:pt idx="69">
                  <c:v>فكرة</c:v>
                </c:pt>
                <c:pt idx="70">
                  <c:v>لييد</c:v>
                </c:pt>
                <c:pt idx="71">
                  <c:v>لييد</c:v>
                </c:pt>
                <c:pt idx="72">
                  <c:v>لييد</c:v>
                </c:pt>
                <c:pt idx="73">
                  <c:v>لييد</c:v>
                </c:pt>
                <c:pt idx="74">
                  <c:v>لييد</c:v>
                </c:pt>
                <c:pt idx="75">
                  <c:v>نادي رجال الأعمال بنجع حمادى</c:v>
                </c:pt>
                <c:pt idx="76">
                  <c:v>نادي رجال الأعمال بنجع حمادى</c:v>
                </c:pt>
                <c:pt idx="77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جمعيات'!$H$175:$H$252</c:f>
              <c:numCache>
                <c:formatCode>0.00%</c:formatCode>
                <c:ptCount val="78"/>
                <c:pt idx="0">
                  <c:v>0.28750000000000003</c:v>
                </c:pt>
                <c:pt idx="1">
                  <c:v>0.27750000000000002</c:v>
                </c:pt>
                <c:pt idx="2">
                  <c:v>0.32499999999999996</c:v>
                </c:pt>
                <c:pt idx="3">
                  <c:v>0.32</c:v>
                </c:pt>
                <c:pt idx="4">
                  <c:v>0.23</c:v>
                </c:pt>
                <c:pt idx="5">
                  <c:v>0.18</c:v>
                </c:pt>
                <c:pt idx="6">
                  <c:v>0.39449999999999996</c:v>
                </c:pt>
                <c:pt idx="7">
                  <c:v>0.38449999999999995</c:v>
                </c:pt>
                <c:pt idx="8">
                  <c:v>0.3795</c:v>
                </c:pt>
                <c:pt idx="9">
                  <c:v>0.35950000000000004</c:v>
                </c:pt>
                <c:pt idx="10">
                  <c:v>0.34950000000000003</c:v>
                </c:pt>
                <c:pt idx="11">
                  <c:v>0.29000000000000004</c:v>
                </c:pt>
                <c:pt idx="12">
                  <c:v>0.26</c:v>
                </c:pt>
                <c:pt idx="13">
                  <c:v>0.185</c:v>
                </c:pt>
                <c:pt idx="14">
                  <c:v>0.17</c:v>
                </c:pt>
                <c:pt idx="15">
                  <c:v>0.33</c:v>
                </c:pt>
                <c:pt idx="16">
                  <c:v>0.32</c:v>
                </c:pt>
                <c:pt idx="17">
                  <c:v>0.31000000000000005</c:v>
                </c:pt>
                <c:pt idx="18">
                  <c:v>0.30500000000000005</c:v>
                </c:pt>
                <c:pt idx="19">
                  <c:v>0.28999999999999998</c:v>
                </c:pt>
                <c:pt idx="20">
                  <c:v>0.28000000000000003</c:v>
                </c:pt>
                <c:pt idx="21">
                  <c:v>0.27500000000000002</c:v>
                </c:pt>
                <c:pt idx="22">
                  <c:v>0.27</c:v>
                </c:pt>
                <c:pt idx="23">
                  <c:v>0.22</c:v>
                </c:pt>
                <c:pt idx="24">
                  <c:v>0.30000000000000004</c:v>
                </c:pt>
                <c:pt idx="25">
                  <c:v>0.21</c:v>
                </c:pt>
                <c:pt idx="26">
                  <c:v>0.21000000000000002</c:v>
                </c:pt>
                <c:pt idx="27">
                  <c:v>0.36</c:v>
                </c:pt>
                <c:pt idx="28">
                  <c:v>0.35</c:v>
                </c:pt>
                <c:pt idx="29">
                  <c:v>0.34499999999999997</c:v>
                </c:pt>
                <c:pt idx="30">
                  <c:v>0.33499999999999996</c:v>
                </c:pt>
                <c:pt idx="31">
                  <c:v>0.32999999999999996</c:v>
                </c:pt>
                <c:pt idx="32">
                  <c:v>0.3</c:v>
                </c:pt>
                <c:pt idx="33">
                  <c:v>0.29000000000000004</c:v>
                </c:pt>
                <c:pt idx="34">
                  <c:v>0.27500000000000002</c:v>
                </c:pt>
                <c:pt idx="35">
                  <c:v>0.35</c:v>
                </c:pt>
                <c:pt idx="36">
                  <c:v>0.34500000000000003</c:v>
                </c:pt>
                <c:pt idx="37">
                  <c:v>0.34250000000000003</c:v>
                </c:pt>
                <c:pt idx="38">
                  <c:v>0.34</c:v>
                </c:pt>
                <c:pt idx="39">
                  <c:v>0.33500000000000002</c:v>
                </c:pt>
                <c:pt idx="40">
                  <c:v>0.36250000000000004</c:v>
                </c:pt>
                <c:pt idx="41">
                  <c:v>0.36000000000000004</c:v>
                </c:pt>
                <c:pt idx="42">
                  <c:v>0.29000000000000004</c:v>
                </c:pt>
                <c:pt idx="43">
                  <c:v>0.29499999999999998</c:v>
                </c:pt>
                <c:pt idx="44">
                  <c:v>0.25</c:v>
                </c:pt>
                <c:pt idx="45">
                  <c:v>0.30000000000000004</c:v>
                </c:pt>
                <c:pt idx="46">
                  <c:v>0.3</c:v>
                </c:pt>
                <c:pt idx="47">
                  <c:v>0.28000000000000003</c:v>
                </c:pt>
                <c:pt idx="48">
                  <c:v>0.21</c:v>
                </c:pt>
                <c:pt idx="49">
                  <c:v>0.13999999999999999</c:v>
                </c:pt>
                <c:pt idx="50">
                  <c:v>0.16999999999999998</c:v>
                </c:pt>
                <c:pt idx="51">
                  <c:v>0.27</c:v>
                </c:pt>
                <c:pt idx="52">
                  <c:v>0.255</c:v>
                </c:pt>
                <c:pt idx="53">
                  <c:v>0.26</c:v>
                </c:pt>
                <c:pt idx="54">
                  <c:v>0.3075</c:v>
                </c:pt>
                <c:pt idx="55">
                  <c:v>0.31999999999999995</c:v>
                </c:pt>
                <c:pt idx="56">
                  <c:v>0.28999999999999998</c:v>
                </c:pt>
                <c:pt idx="57">
                  <c:v>0.27</c:v>
                </c:pt>
                <c:pt idx="58">
                  <c:v>0.26</c:v>
                </c:pt>
                <c:pt idx="59">
                  <c:v>0.24</c:v>
                </c:pt>
                <c:pt idx="60">
                  <c:v>0.16</c:v>
                </c:pt>
                <c:pt idx="61">
                  <c:v>0.08</c:v>
                </c:pt>
                <c:pt idx="62">
                  <c:v>0.31</c:v>
                </c:pt>
                <c:pt idx="63">
                  <c:v>0.24</c:v>
                </c:pt>
                <c:pt idx="64">
                  <c:v>0.24</c:v>
                </c:pt>
                <c:pt idx="65">
                  <c:v>0.33</c:v>
                </c:pt>
                <c:pt idx="66">
                  <c:v>0.30500000000000005</c:v>
                </c:pt>
                <c:pt idx="67">
                  <c:v>0.27</c:v>
                </c:pt>
                <c:pt idx="68">
                  <c:v>0.23</c:v>
                </c:pt>
                <c:pt idx="69">
                  <c:v>0.16</c:v>
                </c:pt>
                <c:pt idx="70">
                  <c:v>0.2203</c:v>
                </c:pt>
                <c:pt idx="71">
                  <c:v>0.21529999999999999</c:v>
                </c:pt>
                <c:pt idx="72">
                  <c:v>0.21029999999999999</c:v>
                </c:pt>
                <c:pt idx="73">
                  <c:v>0.1903</c:v>
                </c:pt>
                <c:pt idx="74">
                  <c:v>0.18529999999999999</c:v>
                </c:pt>
                <c:pt idx="75">
                  <c:v>0.28900000000000003</c:v>
                </c:pt>
                <c:pt idx="76">
                  <c:v>0.28600000000000003</c:v>
                </c:pt>
                <c:pt idx="77">
                  <c:v>0.28300000000000003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C-980C-4D18-AFEB-CD276F778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8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48000000000000004"/>
          <c:min val="2.0000000000000004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جمعيات'!$N$143:$N$148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جمعيات'!$P$143:$P$148</c:f>
              <c:numCache>
                <c:formatCode>0.00%</c:formatCode>
                <c:ptCount val="6"/>
                <c:pt idx="0">
                  <c:v>0.29100000000000004</c:v>
                </c:pt>
                <c:pt idx="1">
                  <c:v>0.28685794392523367</c:v>
                </c:pt>
                <c:pt idx="2">
                  <c:v>0.30200000000000005</c:v>
                </c:pt>
                <c:pt idx="3">
                  <c:v>0.39499999999999996</c:v>
                </c:pt>
                <c:pt idx="4">
                  <c:v>0.08</c:v>
                </c:pt>
                <c:pt idx="5">
                  <c:v>6.3675634446370394E-2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A-4DDA-8AE8-D49F5D0B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جمعيات'!$N$143:$N$148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جمعيات'!$Q$143:$Q$148</c:f>
              <c:numCache>
                <c:formatCode>0.00%</c:formatCode>
                <c:ptCount val="6"/>
                <c:pt idx="0">
                  <c:v>0.29000000000000004</c:v>
                </c:pt>
                <c:pt idx="1">
                  <c:v>0.2828417475728156</c:v>
                </c:pt>
                <c:pt idx="2">
                  <c:v>0.29000000000000004</c:v>
                </c:pt>
                <c:pt idx="3">
                  <c:v>0.39449999999999996</c:v>
                </c:pt>
                <c:pt idx="4">
                  <c:v>0.08</c:v>
                </c:pt>
                <c:pt idx="5">
                  <c:v>6.3381124678751774E-2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C-49E5-8B1D-7F17D4A3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E0B-47A3-9418-D798ED3CC04B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E0B-47A3-9418-D798ED3CC04B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E0B-47A3-9418-D798ED3CC0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جمعيات'!$O$142:$Q$142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جمعيات'!$O$148:$Q$148</c:f>
              <c:numCache>
                <c:formatCode>0.00%</c:formatCode>
                <c:ptCount val="3"/>
                <c:pt idx="0">
                  <c:v>6.5932830542001386E-2</c:v>
                </c:pt>
                <c:pt idx="1">
                  <c:v>6.3675634446370394E-2</c:v>
                </c:pt>
                <c:pt idx="2">
                  <c:v>6.3381124678751774E-2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0B-47A3-9418-D798ED3CC0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74-40E7-9D71-64504AA9E0CA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74-40E7-9D71-64504AA9E0CA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74-40E7-9D71-64504AA9E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جمعيات'!$O$138:$Q$138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10 مرات)</c:v>
                </c:pt>
              </c:strCache>
            </c:strRef>
          </c:cat>
          <c:val>
            <c:numRef>
              <c:f>'أسعار التمويل الفردى - جمعيات'!$O$143:$Q$143</c:f>
              <c:numCache>
                <c:formatCode>0.00%</c:formatCode>
                <c:ptCount val="3"/>
                <c:pt idx="0">
                  <c:v>0.30249999999999999</c:v>
                </c:pt>
                <c:pt idx="1">
                  <c:v>0.29100000000000004</c:v>
                </c:pt>
                <c:pt idx="2">
                  <c:v>0.29000000000000004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74-40E7-9D71-64504AA9E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A3-4B73-B092-4F6A05164CA6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A3-4B73-B092-4F6A05164CA6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A3-4B73-B092-4F6A05164C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جمعيات'!$O$142:$Q$142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جمعيات'!$O$144:$Q$144</c:f>
              <c:numCache>
                <c:formatCode>0.00%</c:formatCode>
                <c:ptCount val="3"/>
                <c:pt idx="0">
                  <c:v>0.2952527027027026</c:v>
                </c:pt>
                <c:pt idx="1">
                  <c:v>0.28685794392523367</c:v>
                </c:pt>
                <c:pt idx="2">
                  <c:v>0.2828417475728156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A3-4B73-B092-4F6A0516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42F-4BA0-B01C-82E48F392FFC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42F-4BA0-B01C-82E48F392FFC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42F-4BA0-B01C-82E48F392F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جمعيات'!$O$139:$Q$139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6 مرات)</c:v>
                </c:pt>
                <c:pt idx="2">
                  <c:v>منخفض المخاطر
(عدد المشاهدات 10 مرات)</c:v>
                </c:pt>
              </c:strCache>
            </c:strRef>
          </c:cat>
          <c:val>
            <c:numRef>
              <c:f>'أسعار التمويل الفردى - جمعيات'!$O$145:$Q$145</c:f>
              <c:numCache>
                <c:formatCode>0.00%</c:formatCode>
                <c:ptCount val="3"/>
                <c:pt idx="0">
                  <c:v>0.32199999999999995</c:v>
                </c:pt>
                <c:pt idx="1">
                  <c:v>0.30200000000000005</c:v>
                </c:pt>
                <c:pt idx="2">
                  <c:v>0.29000000000000004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2F-4BA0-B01C-82E48F39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E5-41CC-910C-3A0841D69DAE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E5-41CC-910C-3A0841D69DAE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E5-41CC-910C-3A0841D69D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جمعيات'!$O$140:$Q$140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 - جمعيات'!$O$146:$Q$146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E5-41CC-910C-3A0841D6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3A-4A33-9BCB-3C9042D9AAFF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3A-4A33-9BCB-3C9042D9AAFF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3A-4A33-9BCB-3C9042D9AA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جمعيات'!$O$141:$Q$141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جمعيات'!$O$147:$Q$147</c:f>
              <c:numCache>
                <c:formatCode>0.00%</c:formatCode>
                <c:ptCount val="3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3A-4A33-9BCB-3C9042D9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 - &#1580;&#1605;&#1593;&#1610;&#1575;&#1578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576296</xdr:colOff>
      <xdr:row>0</xdr:row>
      <xdr:rowOff>40821</xdr:rowOff>
    </xdr:from>
    <xdr:to>
      <xdr:col>16</xdr:col>
      <xdr:colOff>1157933</xdr:colOff>
      <xdr:row>5</xdr:row>
      <xdr:rowOff>88446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E4A00E-0BEE-4215-84B9-B283B58DE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78492" y="40821"/>
          <a:ext cx="3791562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9143</xdr:rowOff>
    </xdr:from>
    <xdr:to>
      <xdr:col>2</xdr:col>
      <xdr:colOff>674173</xdr:colOff>
      <xdr:row>149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911F64-4DA7-4723-ADDB-0BA5A1B1B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947758</xdr:colOff>
      <xdr:row>135</xdr:row>
      <xdr:rowOff>3208</xdr:rowOff>
    </xdr:from>
    <xdr:to>
      <xdr:col>4</xdr:col>
      <xdr:colOff>3722171</xdr:colOff>
      <xdr:row>149</xdr:row>
      <xdr:rowOff>1643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B013F1-539B-411F-95A5-244098699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4010331</xdr:colOff>
      <xdr:row>135</xdr:row>
      <xdr:rowOff>15133</xdr:rowOff>
    </xdr:from>
    <xdr:to>
      <xdr:col>6</xdr:col>
      <xdr:colOff>629535</xdr:colOff>
      <xdr:row>149</xdr:row>
      <xdr:rowOff>14804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422EAB-BEC3-4AEA-8206-DE645920C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4013271</xdr:colOff>
      <xdr:row>160</xdr:row>
      <xdr:rowOff>113437</xdr:rowOff>
    </xdr:from>
    <xdr:to>
      <xdr:col>6</xdr:col>
      <xdr:colOff>661804</xdr:colOff>
      <xdr:row>171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C544F-8D9A-417C-A63C-7B2086294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150</xdr:row>
      <xdr:rowOff>7479</xdr:rowOff>
    </xdr:from>
    <xdr:to>
      <xdr:col>2</xdr:col>
      <xdr:colOff>727365</xdr:colOff>
      <xdr:row>159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D90C27A-049B-4788-BCE8-860CD830E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150</xdr:row>
      <xdr:rowOff>26460</xdr:rowOff>
    </xdr:from>
    <xdr:to>
      <xdr:col>4</xdr:col>
      <xdr:colOff>3755572</xdr:colOff>
      <xdr:row>159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3281E1-A89D-43CC-B195-384C228A7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4027923</xdr:colOff>
      <xdr:row>150</xdr:row>
      <xdr:rowOff>26459</xdr:rowOff>
    </xdr:from>
    <xdr:to>
      <xdr:col>6</xdr:col>
      <xdr:colOff>661805</xdr:colOff>
      <xdr:row>159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464D9AA-3E20-4237-A66E-5103493DF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160</xdr:row>
      <xdr:rowOff>85422</xdr:rowOff>
    </xdr:from>
    <xdr:to>
      <xdr:col>2</xdr:col>
      <xdr:colOff>744683</xdr:colOff>
      <xdr:row>171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3723FA-ED91-4187-8308-64F1ECFA8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160</xdr:row>
      <xdr:rowOff>112637</xdr:rowOff>
    </xdr:from>
    <xdr:to>
      <xdr:col>4</xdr:col>
      <xdr:colOff>3741964</xdr:colOff>
      <xdr:row>171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16923C5-A1D8-4BC6-87A7-40950A172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2697573</xdr:colOff>
      <xdr:row>138</xdr:row>
      <xdr:rowOff>2</xdr:rowOff>
    </xdr:from>
    <xdr:to>
      <xdr:col>4</xdr:col>
      <xdr:colOff>2735035</xdr:colOff>
      <xdr:row>147</xdr:row>
      <xdr:rowOff>236685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CF7DB0B-50FA-441A-81E8-7F47D69739E2}"/>
            </a:ext>
          </a:extLst>
        </xdr:cNvPr>
        <xdr:cNvCxnSpPr/>
      </xdr:nvCxnSpPr>
      <xdr:spPr>
        <a:xfrm>
          <a:off x="11244013490" y="92402027"/>
          <a:ext cx="37462" cy="2151208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3882382</xdr:colOff>
      <xdr:row>140</xdr:row>
      <xdr:rowOff>11136</xdr:rowOff>
    </xdr:from>
    <xdr:to>
      <xdr:col>5</xdr:col>
      <xdr:colOff>3882382</xdr:colOff>
      <xdr:row>147</xdr:row>
      <xdr:rowOff>263900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F55120F0-1F6C-4707-8295-7E68A2311920}"/>
            </a:ext>
          </a:extLst>
        </xdr:cNvPr>
        <xdr:cNvCxnSpPr/>
      </xdr:nvCxnSpPr>
      <xdr:spPr>
        <a:xfrm>
          <a:off x="11237703593" y="92432211"/>
          <a:ext cx="0" cy="2148239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4058533</xdr:colOff>
      <xdr:row>141</xdr:row>
      <xdr:rowOff>2</xdr:rowOff>
    </xdr:from>
    <xdr:to>
      <xdr:col>1</xdr:col>
      <xdr:colOff>4058533</xdr:colOff>
      <xdr:row>147</xdr:row>
      <xdr:rowOff>254828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9851CFC1-BA63-4183-B8F6-18B2C056012D}"/>
            </a:ext>
          </a:extLst>
        </xdr:cNvPr>
        <xdr:cNvCxnSpPr/>
      </xdr:nvCxnSpPr>
      <xdr:spPr>
        <a:xfrm>
          <a:off x="11250376667" y="92430602"/>
          <a:ext cx="0" cy="2140776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273</xdr:row>
      <xdr:rowOff>3742</xdr:rowOff>
    </xdr:from>
    <xdr:to>
      <xdr:col>3</xdr:col>
      <xdr:colOff>462643</xdr:colOff>
      <xdr:row>277</xdr:row>
      <xdr:rowOff>136071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E4D471E-C041-435A-998C-CB5045389780}"/>
            </a:ext>
          </a:extLst>
        </xdr:cNvPr>
        <xdr:cNvSpPr txBox="1"/>
      </xdr:nvSpPr>
      <xdr:spPr>
        <a:xfrm>
          <a:off x="11158210929" y="56514206"/>
          <a:ext cx="8191499" cy="111204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"مؤسسة التضامن" بمنتج (تمويل الأسرة، ومنتج فرصة</a:t>
          </a:r>
          <a:r>
            <a:rPr lang="ar-EG" sz="1300" b="1" baseline="0"/>
            <a:t> فردي</a:t>
          </a:r>
          <a:r>
            <a:rPr lang="ar-EG" sz="1300" b="1"/>
            <a:t>)، بنسبة </a:t>
          </a:r>
          <a:r>
            <a:rPr lang="ar-EG" sz="1300" b="1">
              <a:solidFill>
                <a:srgbClr val="C00000"/>
              </a:solidFill>
            </a:rPr>
            <a:t>39.55%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جمعية ريدك للتنمية المستدامة " بمنتج (تمويل مشروعات نقدى - داعم 8%)،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8%.</a:t>
          </a:r>
          <a:endParaRPr lang="ar-EG" sz="1300">
            <a:solidFill>
              <a:srgbClr val="0000CC"/>
            </a:solidFill>
            <a:effectLst/>
          </a:endParaRPr>
        </a:p>
      </xdr:txBody>
    </xdr:sp>
    <xdr:clientData/>
  </xdr:twoCellAnchor>
  <xdr:twoCellAnchor>
    <xdr:from>
      <xdr:col>3</xdr:col>
      <xdr:colOff>680356</xdr:colOff>
      <xdr:row>273</xdr:row>
      <xdr:rowOff>2719</xdr:rowOff>
    </xdr:from>
    <xdr:to>
      <xdr:col>5</xdr:col>
      <xdr:colOff>2803072</xdr:colOff>
      <xdr:row>277</xdr:row>
      <xdr:rowOff>176892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5A38C28-2E4A-436F-BA02-B015D17C0672}"/>
            </a:ext>
          </a:extLst>
        </xdr:cNvPr>
        <xdr:cNvSpPr txBox="1"/>
      </xdr:nvSpPr>
      <xdr:spPr>
        <a:xfrm>
          <a:off x="11149788107" y="56513183"/>
          <a:ext cx="8205109" cy="115388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مؤسسة التضامن" بمنتج (تمويل الأسرة، ومنتج فرصة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فردي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39.50%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 b="1"/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جمعية ريدك للتنمية المستدامة " بمنتج (تمويل مشروعات نقدى - داعم 8%)،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8%.</a:t>
          </a:r>
          <a:endParaRPr lang="ar-EG" sz="1300">
            <a:solidFill>
              <a:srgbClr val="0000CC"/>
            </a:solidFill>
            <a:effectLst/>
          </a:endParaRPr>
        </a:p>
      </xdr:txBody>
    </xdr:sp>
    <xdr:clientData/>
  </xdr:twoCellAnchor>
  <xdr:twoCellAnchor>
    <xdr:from>
      <xdr:col>5</xdr:col>
      <xdr:colOff>3102430</xdr:colOff>
      <xdr:row>272</xdr:row>
      <xdr:rowOff>277243</xdr:rowOff>
    </xdr:from>
    <xdr:to>
      <xdr:col>12</xdr:col>
      <xdr:colOff>149680</xdr:colOff>
      <xdr:row>277</xdr:row>
      <xdr:rowOff>176891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57066EF-5801-47A8-9912-AF6D79678307}"/>
            </a:ext>
          </a:extLst>
        </xdr:cNvPr>
        <xdr:cNvSpPr txBox="1"/>
      </xdr:nvSpPr>
      <xdr:spPr>
        <a:xfrm>
          <a:off x="11230387295" y="105347518"/>
          <a:ext cx="8096250" cy="120457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"مؤسسة التضامن" بمنتج (تمويل الأسرة، ومنتج فرصة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فردي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39.45%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 b="1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"جمعية ريدك للتنمية المستدامة " بمنتج (تمويل مشروعات نقدى - داعم 8%)،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8%.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srgbClr val="0000CC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279</xdr:row>
      <xdr:rowOff>0</xdr:rowOff>
    </xdr:from>
    <xdr:to>
      <xdr:col>3</xdr:col>
      <xdr:colOff>680358</xdr:colOff>
      <xdr:row>280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FA7024-0338-44E1-84C9-3C8A26ACA7CA}"/>
            </a:ext>
          </a:extLst>
        </xdr:cNvPr>
        <xdr:cNvSpPr txBox="1"/>
      </xdr:nvSpPr>
      <xdr:spPr>
        <a:xfrm>
          <a:off x="11246992092" y="106870500"/>
          <a:ext cx="84051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872366</xdr:colOff>
      <xdr:row>278</xdr:row>
      <xdr:rowOff>231322</xdr:rowOff>
    </xdr:from>
    <xdr:to>
      <xdr:col>2</xdr:col>
      <xdr:colOff>1829402</xdr:colOff>
      <xdr:row>280</xdr:row>
      <xdr:rowOff>14550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9BBA6C1-987A-4B45-A73C-E6BD3C29C5F3}"/>
            </a:ext>
          </a:extLst>
        </xdr:cNvPr>
        <xdr:cNvSpPr txBox="1"/>
      </xdr:nvSpPr>
      <xdr:spPr>
        <a:xfrm>
          <a:off x="11248214773" y="106854172"/>
          <a:ext cx="957036" cy="27852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5AA0876-885C-407E-8A2C-FC51B7B17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57475" y="532999"/>
          <a:ext cx="1974913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957CAB-34ED-4AA4-B8FF-5115CF3A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875557" y="657241"/>
          <a:ext cx="312053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5769633B-F532-497F-AB1B-06F58395C836}"/>
            </a:ext>
          </a:extLst>
        </xdr:cNvPr>
        <xdr:cNvSpPr txBox="1">
          <a:spLocks noChangeArrowheads="1"/>
        </xdr:cNvSpPr>
      </xdr:nvSpPr>
      <xdr:spPr bwMode="auto">
        <a:xfrm>
          <a:off x="11229831844" y="667316"/>
          <a:ext cx="297971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ديسمبر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3F1FE04-C74D-4995-98A8-0632CAC6B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412870" y="72863"/>
          <a:ext cx="5630187" cy="1577536"/>
        </a:xfrm>
        <a:prstGeom prst="rect">
          <a:avLst/>
        </a:prstGeom>
      </xdr:spPr>
    </xdr:pic>
    <xdr:clientData/>
  </xdr:twoCellAnchor>
  <xdr:twoCellAnchor>
    <xdr:from>
      <xdr:col>0</xdr:col>
      <xdr:colOff>29483</xdr:colOff>
      <xdr:row>172</xdr:row>
      <xdr:rowOff>207815</xdr:rowOff>
    </xdr:from>
    <xdr:to>
      <xdr:col>3</xdr:col>
      <xdr:colOff>437698</xdr:colOff>
      <xdr:row>271</xdr:row>
      <xdr:rowOff>198295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F7828F4-9E44-4386-B8DC-391343F7C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723448</xdr:colOff>
      <xdr:row>172</xdr:row>
      <xdr:rowOff>204108</xdr:rowOff>
    </xdr:from>
    <xdr:to>
      <xdr:col>5</xdr:col>
      <xdr:colOff>2788022</xdr:colOff>
      <xdr:row>271</xdr:row>
      <xdr:rowOff>167371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2CB7A588-CFF9-425A-8D2A-0D5E0DD3B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3107173</xdr:colOff>
      <xdr:row>172</xdr:row>
      <xdr:rowOff>207814</xdr:rowOff>
    </xdr:from>
    <xdr:to>
      <xdr:col>12</xdr:col>
      <xdr:colOff>179163</xdr:colOff>
      <xdr:row>271</xdr:row>
      <xdr:rowOff>198294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78965031-4A44-4E28-9094-98BB3C018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857250</xdr:colOff>
      <xdr:row>2</xdr:row>
      <xdr:rowOff>136072</xdr:rowOff>
    </xdr:from>
    <xdr:to>
      <xdr:col>9</xdr:col>
      <xdr:colOff>950025</xdr:colOff>
      <xdr:row>6</xdr:row>
      <xdr:rowOff>91540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05AC522-9E67-47CE-8BD1-B459C75DF317}"/>
            </a:ext>
          </a:extLst>
        </xdr:cNvPr>
        <xdr:cNvSpPr txBox="1"/>
      </xdr:nvSpPr>
      <xdr:spPr>
        <a:xfrm>
          <a:off x="11233158825" y="517072"/>
          <a:ext cx="16028100" cy="736518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2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2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 بالجمعيات والمؤسسات الأهلية وفق ضوابط التسعير المسؤول الصادرة عن هيئة الرقابة المالية</a:t>
          </a:r>
          <a:endParaRPr lang="ar-EG" sz="22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EA94-EC11-4F18-9F37-9E3C758147F1}">
  <sheetPr published="0">
    <tabColor theme="9" tint="0.59999389629810485"/>
  </sheetPr>
  <dimension ref="A1:T282"/>
  <sheetViews>
    <sheetView rightToLeft="1" tabSelected="1" zoomScale="55" zoomScaleNormal="55" zoomScaleSheetLayoutView="55" workbookViewId="0"/>
  </sheetViews>
  <sheetFormatPr defaultColWidth="9" defaultRowHeight="20.100000000000001" customHeight="1" x14ac:dyDescent="0.2"/>
  <cols>
    <col min="1" max="1" width="12.625" style="16" customWidth="1"/>
    <col min="2" max="2" width="57.625" style="1" customWidth="1"/>
    <col min="3" max="3" width="31.125" style="186" customWidth="1"/>
    <col min="4" max="4" width="12.125" style="1" customWidth="1"/>
    <col min="5" max="5" width="67.75" style="214" customWidth="1"/>
    <col min="6" max="6" width="56" style="214" customWidth="1"/>
    <col min="7" max="7" width="10.875" style="214" customWidth="1"/>
    <col min="8" max="13" width="15.625" style="215" customWidth="1"/>
    <col min="14" max="14" width="10.875" style="214" customWidth="1"/>
    <col min="15" max="17" width="15.625" style="216" customWidth="1"/>
    <col min="18" max="19" width="9" style="15"/>
    <col min="20" max="20" width="12.625" style="16" customWidth="1"/>
    <col min="21" max="21" width="11.375" style="15" customWidth="1"/>
    <col min="22" max="16384" width="9" style="15"/>
  </cols>
  <sheetData>
    <row r="1" spans="1:20" s="2" customFormat="1" ht="15.75" x14ac:dyDescent="0.2">
      <c r="A1" s="1"/>
      <c r="C1" s="3"/>
      <c r="G1" s="1"/>
      <c r="T1" s="1"/>
    </row>
    <row r="2" spans="1:20" s="2" customFormat="1" ht="14.25" customHeight="1" x14ac:dyDescent="0.2">
      <c r="A2" s="1"/>
      <c r="C2" s="3"/>
      <c r="G2" s="1"/>
      <c r="I2" s="4"/>
      <c r="K2" s="4"/>
      <c r="T2" s="1"/>
    </row>
    <row r="3" spans="1:20" s="2" customFormat="1" ht="14.25" customHeight="1" x14ac:dyDescent="0.2">
      <c r="A3" s="1"/>
      <c r="C3" s="3"/>
      <c r="G3" s="1"/>
      <c r="T3" s="1"/>
    </row>
    <row r="4" spans="1:20" s="2" customFormat="1" ht="15.75" x14ac:dyDescent="0.2">
      <c r="A4" s="5"/>
      <c r="B4" s="5"/>
      <c r="C4" s="6"/>
      <c r="D4" s="5"/>
      <c r="G4" s="1"/>
      <c r="Q4" s="1"/>
      <c r="T4" s="5"/>
    </row>
    <row r="5" spans="1:20" s="2" customFormat="1" ht="15.75" x14ac:dyDescent="0.2">
      <c r="A5" s="5"/>
      <c r="B5" s="5"/>
      <c r="C5" s="6"/>
      <c r="D5" s="5"/>
      <c r="G5" s="1"/>
      <c r="Q5" s="1"/>
      <c r="T5" s="5"/>
    </row>
    <row r="6" spans="1:20" s="2" customFormat="1" ht="15.75" x14ac:dyDescent="0.2">
      <c r="A6" s="5"/>
      <c r="B6" s="5"/>
      <c r="C6" s="6"/>
      <c r="D6" s="5"/>
      <c r="G6" s="1"/>
      <c r="Q6" s="1"/>
      <c r="T6" s="5"/>
    </row>
    <row r="7" spans="1:20" s="8" customFormat="1" ht="24.95" customHeight="1" x14ac:dyDescent="0.2">
      <c r="A7" s="281"/>
      <c r="B7" s="281"/>
      <c r="C7" s="7"/>
      <c r="D7" s="281"/>
      <c r="G7" s="404"/>
      <c r="H7" s="404"/>
      <c r="I7" s="404"/>
      <c r="J7" s="404"/>
      <c r="K7" s="404"/>
      <c r="L7" s="404"/>
      <c r="M7" s="9"/>
      <c r="N7" s="9"/>
      <c r="O7" s="405" t="s">
        <v>3</v>
      </c>
      <c r="P7" s="405"/>
      <c r="Q7" s="405"/>
      <c r="T7" s="281"/>
    </row>
    <row r="8" spans="1:20" s="2" customFormat="1" ht="16.5" thickBot="1" x14ac:dyDescent="0.25">
      <c r="A8" s="5"/>
      <c r="B8" s="5"/>
      <c r="C8" s="6"/>
      <c r="D8" s="5"/>
      <c r="G8" s="1"/>
      <c r="K8" s="5"/>
      <c r="L8" s="5"/>
      <c r="M8" s="5"/>
      <c r="N8" s="5"/>
      <c r="T8" s="5"/>
    </row>
    <row r="9" spans="1:20" s="1" customFormat="1" ht="24.95" customHeight="1" thickBot="1" x14ac:dyDescent="0.25">
      <c r="A9" s="406" t="s">
        <v>4</v>
      </c>
      <c r="B9" s="407" t="s">
        <v>5</v>
      </c>
      <c r="C9" s="408" t="s">
        <v>6</v>
      </c>
      <c r="D9" s="407" t="s">
        <v>7</v>
      </c>
      <c r="E9" s="407" t="s">
        <v>0</v>
      </c>
      <c r="F9" s="409" t="s">
        <v>8</v>
      </c>
      <c r="G9" s="10"/>
      <c r="H9" s="410" t="s">
        <v>1</v>
      </c>
      <c r="I9" s="411"/>
      <c r="J9" s="412"/>
      <c r="K9" s="410" t="s">
        <v>2</v>
      </c>
      <c r="L9" s="411"/>
      <c r="M9" s="412"/>
      <c r="N9" s="278"/>
      <c r="O9" s="410" t="s">
        <v>9</v>
      </c>
      <c r="P9" s="411"/>
      <c r="Q9" s="412"/>
      <c r="T9" s="11"/>
    </row>
    <row r="10" spans="1:20" s="2" customFormat="1" ht="24.95" customHeight="1" x14ac:dyDescent="0.2">
      <c r="A10" s="481"/>
      <c r="B10" s="482"/>
      <c r="C10" s="483"/>
      <c r="D10" s="482"/>
      <c r="E10" s="482"/>
      <c r="F10" s="484"/>
      <c r="G10" s="10"/>
      <c r="H10" s="322" t="s">
        <v>10</v>
      </c>
      <c r="I10" s="323" t="s">
        <v>11</v>
      </c>
      <c r="J10" s="324" t="s">
        <v>12</v>
      </c>
      <c r="K10" s="325" t="s">
        <v>10</v>
      </c>
      <c r="L10" s="323" t="s">
        <v>11</v>
      </c>
      <c r="M10" s="326" t="s">
        <v>12</v>
      </c>
      <c r="N10" s="12"/>
      <c r="O10" s="322" t="s">
        <v>10</v>
      </c>
      <c r="P10" s="323" t="s">
        <v>11</v>
      </c>
      <c r="Q10" s="326" t="s">
        <v>12</v>
      </c>
      <c r="T10" s="11"/>
    </row>
    <row r="11" spans="1:20" ht="24.95" customHeight="1" x14ac:dyDescent="0.2">
      <c r="A11" s="485">
        <v>1001</v>
      </c>
      <c r="B11" s="485" t="s">
        <v>18</v>
      </c>
      <c r="C11" s="486" t="s">
        <v>19</v>
      </c>
      <c r="D11" s="485" t="s">
        <v>20</v>
      </c>
      <c r="E11" s="327" t="s">
        <v>14</v>
      </c>
      <c r="F11" s="328" t="s">
        <v>274</v>
      </c>
      <c r="G11" s="271"/>
      <c r="H11" s="147"/>
      <c r="I11" s="337">
        <v>0.26</v>
      </c>
      <c r="J11" s="149"/>
      <c r="K11" s="348"/>
      <c r="L11" s="330">
        <v>0.02</v>
      </c>
      <c r="M11" s="331"/>
      <c r="N11" s="81"/>
      <c r="O11" s="329"/>
      <c r="P11" s="330">
        <f t="shared" ref="P11:P35" si="0">I11+L11</f>
        <v>0.28000000000000003</v>
      </c>
      <c r="Q11" s="331"/>
    </row>
    <row r="12" spans="1:20" ht="24.95" customHeight="1" thickBot="1" x14ac:dyDescent="0.25">
      <c r="A12" s="420"/>
      <c r="B12" s="420"/>
      <c r="C12" s="423"/>
      <c r="D12" s="420"/>
      <c r="E12" s="248" t="s">
        <v>242</v>
      </c>
      <c r="F12" s="249" t="s">
        <v>255</v>
      </c>
      <c r="G12" s="259"/>
      <c r="H12" s="62"/>
      <c r="I12" s="71">
        <v>0.27</v>
      </c>
      <c r="J12" s="64"/>
      <c r="K12" s="349"/>
      <c r="L12" s="251">
        <v>0.02</v>
      </c>
      <c r="M12" s="252"/>
      <c r="N12" s="81"/>
      <c r="O12" s="250"/>
      <c r="P12" s="251">
        <f t="shared" si="0"/>
        <v>0.29000000000000004</v>
      </c>
      <c r="Q12" s="64">
        <f t="shared" ref="Q12:Q36" si="1">J12+M12</f>
        <v>0</v>
      </c>
    </row>
    <row r="13" spans="1:20" ht="24.95" customHeight="1" thickTop="1" x14ac:dyDescent="0.2">
      <c r="A13" s="428">
        <v>1006</v>
      </c>
      <c r="B13" s="428" t="s">
        <v>21</v>
      </c>
      <c r="C13" s="431" t="s">
        <v>22</v>
      </c>
      <c r="D13" s="428" t="s">
        <v>20</v>
      </c>
      <c r="E13" s="429" t="s">
        <v>23</v>
      </c>
      <c r="F13" s="13" t="s">
        <v>256</v>
      </c>
      <c r="G13" s="259"/>
      <c r="H13" s="287">
        <v>0.2</v>
      </c>
      <c r="I13" s="288">
        <v>0.19</v>
      </c>
      <c r="J13" s="289">
        <v>0.18</v>
      </c>
      <c r="K13" s="350">
        <v>1.03E-2</v>
      </c>
      <c r="L13" s="288">
        <v>1.03E-2</v>
      </c>
      <c r="M13" s="289">
        <v>1.03E-2</v>
      </c>
      <c r="N13" s="14"/>
      <c r="O13" s="282">
        <f t="shared" ref="O13:Q51" si="2">H13+K13</f>
        <v>0.21030000000000001</v>
      </c>
      <c r="P13" s="344">
        <f t="shared" si="0"/>
        <v>0.20030000000000001</v>
      </c>
      <c r="Q13" s="332">
        <f t="shared" si="1"/>
        <v>0.1903</v>
      </c>
    </row>
    <row r="14" spans="1:20" ht="24.95" customHeight="1" x14ac:dyDescent="0.2">
      <c r="A14" s="429"/>
      <c r="B14" s="429"/>
      <c r="C14" s="432"/>
      <c r="D14" s="429"/>
      <c r="E14" s="436"/>
      <c r="F14" s="304" t="s">
        <v>257</v>
      </c>
      <c r="G14" s="259"/>
      <c r="H14" s="18">
        <v>0.2</v>
      </c>
      <c r="I14" s="19">
        <v>0.19</v>
      </c>
      <c r="J14" s="20">
        <v>0.18</v>
      </c>
      <c r="K14" s="351">
        <v>5.3E-3</v>
      </c>
      <c r="L14" s="19">
        <v>5.3E-3</v>
      </c>
      <c r="M14" s="20">
        <v>5.3E-3</v>
      </c>
      <c r="N14" s="14"/>
      <c r="O14" s="21">
        <f t="shared" si="2"/>
        <v>0.20530000000000001</v>
      </c>
      <c r="P14" s="335">
        <f t="shared" si="0"/>
        <v>0.1953</v>
      </c>
      <c r="Q14" s="23">
        <f t="shared" si="1"/>
        <v>0.18529999999999999</v>
      </c>
    </row>
    <row r="15" spans="1:20" ht="24.95" customHeight="1" x14ac:dyDescent="0.2">
      <c r="A15" s="429"/>
      <c r="B15" s="429"/>
      <c r="C15" s="432"/>
      <c r="D15" s="429"/>
      <c r="E15" s="438" t="s">
        <v>24</v>
      </c>
      <c r="F15" s="286" t="s">
        <v>256</v>
      </c>
      <c r="G15" s="259"/>
      <c r="H15" s="290">
        <v>0.23</v>
      </c>
      <c r="I15" s="291">
        <v>0.22</v>
      </c>
      <c r="J15" s="292">
        <v>0.21</v>
      </c>
      <c r="K15" s="352">
        <v>1.03E-2</v>
      </c>
      <c r="L15" s="291">
        <v>1.03E-2</v>
      </c>
      <c r="M15" s="292">
        <v>1.03E-2</v>
      </c>
      <c r="N15" s="14"/>
      <c r="O15" s="283">
        <f t="shared" si="2"/>
        <v>0.24030000000000001</v>
      </c>
      <c r="P15" s="336">
        <f t="shared" si="0"/>
        <v>0.2303</v>
      </c>
      <c r="Q15" s="303">
        <f t="shared" si="1"/>
        <v>0.2203</v>
      </c>
    </row>
    <row r="16" spans="1:20" ht="24.95" customHeight="1" x14ac:dyDescent="0.2">
      <c r="A16" s="429"/>
      <c r="B16" s="429"/>
      <c r="C16" s="432"/>
      <c r="D16" s="429"/>
      <c r="E16" s="436"/>
      <c r="F16" s="17" t="s">
        <v>258</v>
      </c>
      <c r="G16" s="259"/>
      <c r="H16" s="18">
        <v>0.23</v>
      </c>
      <c r="I16" s="19">
        <v>0.22</v>
      </c>
      <c r="J16" s="20">
        <v>0.21</v>
      </c>
      <c r="K16" s="351">
        <v>5.3E-3</v>
      </c>
      <c r="L16" s="19">
        <v>5.3E-3</v>
      </c>
      <c r="M16" s="20">
        <v>5.3E-3</v>
      </c>
      <c r="N16" s="14"/>
      <c r="O16" s="21">
        <f t="shared" si="2"/>
        <v>0.23530000000000001</v>
      </c>
      <c r="P16" s="335">
        <f t="shared" si="0"/>
        <v>0.2253</v>
      </c>
      <c r="Q16" s="23">
        <f t="shared" si="1"/>
        <v>0.21529999999999999</v>
      </c>
    </row>
    <row r="17" spans="1:17" ht="24.95" customHeight="1" x14ac:dyDescent="0.2">
      <c r="A17" s="429"/>
      <c r="B17" s="429"/>
      <c r="C17" s="432"/>
      <c r="D17" s="429"/>
      <c r="E17" s="438" t="s">
        <v>215</v>
      </c>
      <c r="F17" s="120" t="s">
        <v>256</v>
      </c>
      <c r="G17" s="259"/>
      <c r="H17" s="290">
        <v>0.23</v>
      </c>
      <c r="I17" s="291">
        <v>0.22</v>
      </c>
      <c r="J17" s="292">
        <v>0.21</v>
      </c>
      <c r="K17" s="352">
        <v>1.03E-2</v>
      </c>
      <c r="L17" s="291">
        <v>1.03E-2</v>
      </c>
      <c r="M17" s="292">
        <v>1.03E-2</v>
      </c>
      <c r="N17" s="14"/>
      <c r="O17" s="283">
        <f t="shared" si="2"/>
        <v>0.24030000000000001</v>
      </c>
      <c r="P17" s="336">
        <f t="shared" si="0"/>
        <v>0.2303</v>
      </c>
      <c r="Q17" s="303">
        <f t="shared" si="1"/>
        <v>0.2203</v>
      </c>
    </row>
    <row r="18" spans="1:17" ht="24.95" customHeight="1" x14ac:dyDescent="0.2">
      <c r="A18" s="429"/>
      <c r="B18" s="429"/>
      <c r="C18" s="432"/>
      <c r="D18" s="429"/>
      <c r="E18" s="436"/>
      <c r="F18" s="17" t="s">
        <v>258</v>
      </c>
      <c r="G18" s="259"/>
      <c r="H18" s="18">
        <v>0.23</v>
      </c>
      <c r="I18" s="19">
        <v>0.22</v>
      </c>
      <c r="J18" s="20">
        <v>0.21</v>
      </c>
      <c r="K18" s="351">
        <v>5.3E-3</v>
      </c>
      <c r="L18" s="19">
        <v>5.3E-3</v>
      </c>
      <c r="M18" s="20">
        <v>5.3E-3</v>
      </c>
      <c r="N18" s="14"/>
      <c r="O18" s="21">
        <f t="shared" si="2"/>
        <v>0.23530000000000001</v>
      </c>
      <c r="P18" s="335">
        <f t="shared" si="0"/>
        <v>0.2253</v>
      </c>
      <c r="Q18" s="23">
        <f t="shared" si="1"/>
        <v>0.21529999999999999</v>
      </c>
    </row>
    <row r="19" spans="1:17" ht="24.95" customHeight="1" x14ac:dyDescent="0.2">
      <c r="A19" s="429"/>
      <c r="B19" s="429"/>
      <c r="C19" s="432"/>
      <c r="D19" s="429"/>
      <c r="E19" s="474" t="s">
        <v>25</v>
      </c>
      <c r="F19" s="286" t="s">
        <v>256</v>
      </c>
      <c r="G19" s="259"/>
      <c r="H19" s="290">
        <v>0.23</v>
      </c>
      <c r="I19" s="291">
        <v>0.22</v>
      </c>
      <c r="J19" s="292">
        <v>0.21</v>
      </c>
      <c r="K19" s="352">
        <v>1.03E-2</v>
      </c>
      <c r="L19" s="291">
        <v>1.03E-2</v>
      </c>
      <c r="M19" s="292">
        <v>1.03E-2</v>
      </c>
      <c r="N19" s="14"/>
      <c r="O19" s="283">
        <f t="shared" si="2"/>
        <v>0.24030000000000001</v>
      </c>
      <c r="P19" s="336">
        <f t="shared" si="0"/>
        <v>0.2303</v>
      </c>
      <c r="Q19" s="303">
        <f t="shared" si="1"/>
        <v>0.2203</v>
      </c>
    </row>
    <row r="20" spans="1:17" ht="24.95" customHeight="1" x14ac:dyDescent="0.2">
      <c r="A20" s="429"/>
      <c r="B20" s="429"/>
      <c r="C20" s="432"/>
      <c r="D20" s="429"/>
      <c r="E20" s="475"/>
      <c r="F20" s="304" t="s">
        <v>257</v>
      </c>
      <c r="G20" s="259"/>
      <c r="H20" s="18">
        <v>0.23</v>
      </c>
      <c r="I20" s="19">
        <v>0.22</v>
      </c>
      <c r="J20" s="20">
        <v>0.21</v>
      </c>
      <c r="K20" s="351">
        <v>5.3E-3</v>
      </c>
      <c r="L20" s="19">
        <v>5.3E-3</v>
      </c>
      <c r="M20" s="20">
        <v>5.3E-3</v>
      </c>
      <c r="N20" s="14"/>
      <c r="O20" s="21">
        <f t="shared" si="2"/>
        <v>0.23530000000000001</v>
      </c>
      <c r="P20" s="335">
        <f t="shared" si="0"/>
        <v>0.2253</v>
      </c>
      <c r="Q20" s="23">
        <f t="shared" si="1"/>
        <v>0.21529999999999999</v>
      </c>
    </row>
    <row r="21" spans="1:17" ht="24.95" customHeight="1" thickBot="1" x14ac:dyDescent="0.25">
      <c r="A21" s="430"/>
      <c r="B21" s="430"/>
      <c r="C21" s="433"/>
      <c r="D21" s="430"/>
      <c r="E21" s="83" t="s">
        <v>26</v>
      </c>
      <c r="F21" s="13" t="s">
        <v>259</v>
      </c>
      <c r="G21" s="259"/>
      <c r="H21" s="287">
        <v>0.23</v>
      </c>
      <c r="I21" s="288">
        <v>0.22</v>
      </c>
      <c r="J21" s="289">
        <v>0.21</v>
      </c>
      <c r="K21" s="350">
        <v>2.9999999999999997E-4</v>
      </c>
      <c r="L21" s="288">
        <v>2.9999999999999997E-4</v>
      </c>
      <c r="M21" s="289">
        <v>2.9999999999999997E-4</v>
      </c>
      <c r="N21" s="14"/>
      <c r="O21" s="345">
        <f t="shared" si="2"/>
        <v>0.2303</v>
      </c>
      <c r="P21" s="346">
        <f t="shared" si="0"/>
        <v>0.2203</v>
      </c>
      <c r="Q21" s="347">
        <f t="shared" si="1"/>
        <v>0.21029999999999999</v>
      </c>
    </row>
    <row r="22" spans="1:17" ht="24.95" customHeight="1" thickTop="1" x14ac:dyDescent="0.2">
      <c r="A22" s="413">
        <v>1007</v>
      </c>
      <c r="B22" s="418" t="s">
        <v>27</v>
      </c>
      <c r="C22" s="424" t="s">
        <v>27</v>
      </c>
      <c r="D22" s="413" t="s">
        <v>20</v>
      </c>
      <c r="E22" s="413" t="s">
        <v>14</v>
      </c>
      <c r="F22" s="74" t="s">
        <v>260</v>
      </c>
      <c r="G22" s="259"/>
      <c r="H22" s="46">
        <v>0.33750000000000002</v>
      </c>
      <c r="I22" s="65">
        <v>0.33500000000000002</v>
      </c>
      <c r="J22" s="48">
        <v>0.33250000000000002</v>
      </c>
      <c r="K22" s="353">
        <v>0.03</v>
      </c>
      <c r="L22" s="65">
        <v>0.03</v>
      </c>
      <c r="M22" s="48">
        <v>0.03</v>
      </c>
      <c r="N22" s="81"/>
      <c r="O22" s="46">
        <f t="shared" si="2"/>
        <v>0.36750000000000005</v>
      </c>
      <c r="P22" s="47">
        <f t="shared" si="0"/>
        <v>0.36499999999999999</v>
      </c>
      <c r="Q22" s="48">
        <f t="shared" si="1"/>
        <v>0.36250000000000004</v>
      </c>
    </row>
    <row r="23" spans="1:17" ht="24.95" customHeight="1" thickBot="1" x14ac:dyDescent="0.25">
      <c r="A23" s="416"/>
      <c r="B23" s="420"/>
      <c r="C23" s="427"/>
      <c r="D23" s="416"/>
      <c r="E23" s="416"/>
      <c r="F23" s="75" t="s">
        <v>261</v>
      </c>
      <c r="G23" s="259"/>
      <c r="H23" s="62">
        <v>0.33750000000000002</v>
      </c>
      <c r="I23" s="71">
        <v>0.33500000000000002</v>
      </c>
      <c r="J23" s="64">
        <v>0.33250000000000002</v>
      </c>
      <c r="K23" s="354">
        <v>2.75E-2</v>
      </c>
      <c r="L23" s="71">
        <v>2.75E-2</v>
      </c>
      <c r="M23" s="64">
        <v>2.75E-2</v>
      </c>
      <c r="N23" s="81"/>
      <c r="O23" s="62">
        <f t="shared" si="2"/>
        <v>0.36500000000000005</v>
      </c>
      <c r="P23" s="63">
        <f t="shared" si="0"/>
        <v>0.36250000000000004</v>
      </c>
      <c r="Q23" s="64">
        <f t="shared" si="1"/>
        <v>0.36000000000000004</v>
      </c>
    </row>
    <row r="24" spans="1:17" ht="35.1" customHeight="1" thickTop="1" thickBot="1" x14ac:dyDescent="0.25">
      <c r="A24" s="271">
        <v>1017</v>
      </c>
      <c r="B24" s="271" t="s">
        <v>28</v>
      </c>
      <c r="C24" s="279" t="s">
        <v>29</v>
      </c>
      <c r="D24" s="271" t="s">
        <v>20</v>
      </c>
      <c r="E24" s="271" t="s">
        <v>14</v>
      </c>
      <c r="F24" s="49" t="s">
        <v>30</v>
      </c>
      <c r="G24" s="49"/>
      <c r="H24" s="84">
        <v>0.29249999999999998</v>
      </c>
      <c r="I24" s="85">
        <v>0.28749999999999998</v>
      </c>
      <c r="J24" s="86">
        <v>0.28249999999999997</v>
      </c>
      <c r="K24" s="355">
        <v>2.5000000000000001E-2</v>
      </c>
      <c r="L24" s="85">
        <v>2.5000000000000001E-2</v>
      </c>
      <c r="M24" s="86">
        <v>2.5000000000000001E-2</v>
      </c>
      <c r="N24" s="81"/>
      <c r="O24" s="84">
        <f t="shared" si="2"/>
        <v>0.3175</v>
      </c>
      <c r="P24" s="87">
        <f t="shared" si="0"/>
        <v>0.3125</v>
      </c>
      <c r="Q24" s="86">
        <f t="shared" si="1"/>
        <v>0.3075</v>
      </c>
    </row>
    <row r="25" spans="1:17" ht="24.95" customHeight="1" thickTop="1" x14ac:dyDescent="0.2">
      <c r="A25" s="413">
        <v>1018</v>
      </c>
      <c r="B25" s="413" t="s">
        <v>31</v>
      </c>
      <c r="C25" s="424" t="s">
        <v>32</v>
      </c>
      <c r="D25" s="413" t="s">
        <v>20</v>
      </c>
      <c r="E25" s="268" t="s">
        <v>33</v>
      </c>
      <c r="F25" s="88" t="s">
        <v>245</v>
      </c>
      <c r="G25" s="259"/>
      <c r="H25" s="37"/>
      <c r="I25" s="38"/>
      <c r="J25" s="39">
        <v>0.30499999999999999</v>
      </c>
      <c r="K25" s="356"/>
      <c r="L25" s="38"/>
      <c r="M25" s="39">
        <v>2.5000000000000001E-2</v>
      </c>
      <c r="N25" s="81"/>
      <c r="O25" s="46"/>
      <c r="P25" s="47"/>
      <c r="Q25" s="48">
        <f t="shared" si="1"/>
        <v>0.33</v>
      </c>
    </row>
    <row r="26" spans="1:17" ht="24.95" customHeight="1" x14ac:dyDescent="0.2">
      <c r="A26" s="415"/>
      <c r="B26" s="415"/>
      <c r="C26" s="425"/>
      <c r="D26" s="415"/>
      <c r="E26" s="425" t="s">
        <v>14</v>
      </c>
      <c r="F26" s="53" t="s">
        <v>34</v>
      </c>
      <c r="G26" s="259"/>
      <c r="H26" s="40"/>
      <c r="I26" s="41"/>
      <c r="J26" s="42">
        <v>0.30499999999999999</v>
      </c>
      <c r="K26" s="357"/>
      <c r="L26" s="41"/>
      <c r="M26" s="42">
        <v>2.5000000000000001E-2</v>
      </c>
      <c r="N26" s="81"/>
      <c r="O26" s="50"/>
      <c r="P26" s="51"/>
      <c r="Q26" s="52">
        <f t="shared" si="1"/>
        <v>0.33</v>
      </c>
    </row>
    <row r="27" spans="1:17" ht="24.95" customHeight="1" x14ac:dyDescent="0.2">
      <c r="A27" s="417"/>
      <c r="B27" s="417"/>
      <c r="C27" s="426"/>
      <c r="D27" s="417"/>
      <c r="E27" s="426"/>
      <c r="F27" s="54" t="s">
        <v>244</v>
      </c>
      <c r="G27" s="259"/>
      <c r="H27" s="55"/>
      <c r="I27" s="56"/>
      <c r="J27" s="57">
        <v>0.28999999999999998</v>
      </c>
      <c r="K27" s="358"/>
      <c r="L27" s="56"/>
      <c r="M27" s="57">
        <v>2.5000000000000001E-2</v>
      </c>
      <c r="N27" s="81"/>
      <c r="O27" s="58"/>
      <c r="P27" s="59"/>
      <c r="Q27" s="52">
        <f t="shared" si="1"/>
        <v>0.315</v>
      </c>
    </row>
    <row r="28" spans="1:17" ht="24.95" customHeight="1" thickBot="1" x14ac:dyDescent="0.25">
      <c r="A28" s="416"/>
      <c r="B28" s="416"/>
      <c r="C28" s="427"/>
      <c r="D28" s="416"/>
      <c r="E28" s="427"/>
      <c r="F28" s="61" t="s">
        <v>273</v>
      </c>
      <c r="G28" s="259"/>
      <c r="H28" s="43"/>
      <c r="I28" s="44"/>
      <c r="J28" s="45">
        <v>0.28000000000000003</v>
      </c>
      <c r="K28" s="359"/>
      <c r="L28" s="44"/>
      <c r="M28" s="45">
        <v>2.5000000000000001E-2</v>
      </c>
      <c r="N28" s="81"/>
      <c r="O28" s="62"/>
      <c r="P28" s="63"/>
      <c r="Q28" s="64">
        <f t="shared" si="1"/>
        <v>0.30500000000000005</v>
      </c>
    </row>
    <row r="29" spans="1:17" ht="24.95" customHeight="1" thickTop="1" x14ac:dyDescent="0.2">
      <c r="A29" s="428">
        <v>1021</v>
      </c>
      <c r="B29" s="428" t="s">
        <v>35</v>
      </c>
      <c r="C29" s="431" t="s">
        <v>36</v>
      </c>
      <c r="D29" s="431" t="s">
        <v>20</v>
      </c>
      <c r="E29" s="272" t="s">
        <v>33</v>
      </c>
      <c r="F29" s="272" t="s">
        <v>262</v>
      </c>
      <c r="G29" s="271"/>
      <c r="H29" s="89">
        <v>0.29199999999999998</v>
      </c>
      <c r="I29" s="90">
        <v>0.27200000000000002</v>
      </c>
      <c r="J29" s="91">
        <v>0.26</v>
      </c>
      <c r="K29" s="360">
        <v>0.03</v>
      </c>
      <c r="L29" s="90">
        <v>0.03</v>
      </c>
      <c r="M29" s="91">
        <v>0.03</v>
      </c>
      <c r="N29" s="81"/>
      <c r="O29" s="92">
        <f t="shared" si="2"/>
        <v>0.32199999999999995</v>
      </c>
      <c r="P29" s="93">
        <f t="shared" si="0"/>
        <v>0.30200000000000005</v>
      </c>
      <c r="Q29" s="94">
        <f t="shared" si="1"/>
        <v>0.29000000000000004</v>
      </c>
    </row>
    <row r="30" spans="1:17" ht="24.95" customHeight="1" x14ac:dyDescent="0.2">
      <c r="A30" s="429"/>
      <c r="B30" s="429"/>
      <c r="C30" s="432"/>
      <c r="D30" s="432"/>
      <c r="E30" s="275" t="s">
        <v>37</v>
      </c>
      <c r="F30" s="305" t="s">
        <v>267</v>
      </c>
      <c r="G30" s="271"/>
      <c r="H30" s="307">
        <v>0.29199999999999998</v>
      </c>
      <c r="I30" s="308">
        <v>0.27200000000000002</v>
      </c>
      <c r="J30" s="309">
        <v>0.26</v>
      </c>
      <c r="K30" s="361">
        <v>0.03</v>
      </c>
      <c r="L30" s="308">
        <v>0.03</v>
      </c>
      <c r="M30" s="309">
        <v>0.03</v>
      </c>
      <c r="N30" s="81"/>
      <c r="O30" s="310">
        <f t="shared" si="2"/>
        <v>0.32199999999999995</v>
      </c>
      <c r="P30" s="311">
        <f t="shared" si="0"/>
        <v>0.30200000000000005</v>
      </c>
      <c r="Q30" s="312">
        <f t="shared" si="1"/>
        <v>0.29000000000000004</v>
      </c>
    </row>
    <row r="31" spans="1:17" ht="24.95" customHeight="1" x14ac:dyDescent="0.2">
      <c r="A31" s="429"/>
      <c r="B31" s="429"/>
      <c r="C31" s="432"/>
      <c r="D31" s="432"/>
      <c r="E31" s="275" t="s">
        <v>38</v>
      </c>
      <c r="F31" s="275" t="s">
        <v>266</v>
      </c>
      <c r="G31" s="271"/>
      <c r="H31" s="95">
        <v>0.29199999999999998</v>
      </c>
      <c r="I31" s="96">
        <v>0.27200000000000002</v>
      </c>
      <c r="J31" s="97">
        <v>0.26</v>
      </c>
      <c r="K31" s="362">
        <v>0.03</v>
      </c>
      <c r="L31" s="96">
        <v>0.03</v>
      </c>
      <c r="M31" s="97">
        <v>0.03</v>
      </c>
      <c r="N31" s="81"/>
      <c r="O31" s="98">
        <f t="shared" si="2"/>
        <v>0.32199999999999995</v>
      </c>
      <c r="P31" s="99">
        <f t="shared" si="0"/>
        <v>0.30200000000000005</v>
      </c>
      <c r="Q31" s="100">
        <f t="shared" si="1"/>
        <v>0.29000000000000004</v>
      </c>
    </row>
    <row r="32" spans="1:17" ht="24.95" customHeight="1" x14ac:dyDescent="0.2">
      <c r="A32" s="429"/>
      <c r="B32" s="429"/>
      <c r="C32" s="432"/>
      <c r="D32" s="432"/>
      <c r="E32" s="272" t="s">
        <v>39</v>
      </c>
      <c r="F32" s="305" t="s">
        <v>265</v>
      </c>
      <c r="G32" s="271"/>
      <c r="H32" s="307">
        <v>0.29199999999999998</v>
      </c>
      <c r="I32" s="308">
        <v>0.27200000000000002</v>
      </c>
      <c r="J32" s="309">
        <v>0.26</v>
      </c>
      <c r="K32" s="361">
        <v>0.03</v>
      </c>
      <c r="L32" s="308">
        <v>0.03</v>
      </c>
      <c r="M32" s="309">
        <v>0.03</v>
      </c>
      <c r="N32" s="81"/>
      <c r="O32" s="310">
        <f t="shared" si="2"/>
        <v>0.32199999999999995</v>
      </c>
      <c r="P32" s="311">
        <f t="shared" si="0"/>
        <v>0.30200000000000005</v>
      </c>
      <c r="Q32" s="312">
        <f t="shared" si="1"/>
        <v>0.29000000000000004</v>
      </c>
    </row>
    <row r="33" spans="1:17" ht="24.95" customHeight="1" x14ac:dyDescent="0.2">
      <c r="A33" s="429"/>
      <c r="B33" s="429"/>
      <c r="C33" s="432"/>
      <c r="D33" s="432"/>
      <c r="E33" s="275" t="s">
        <v>216</v>
      </c>
      <c r="F33" s="275" t="s">
        <v>264</v>
      </c>
      <c r="G33" s="271"/>
      <c r="H33" s="95">
        <v>0.29199999999999998</v>
      </c>
      <c r="I33" s="96">
        <v>0.27200000000000002</v>
      </c>
      <c r="J33" s="97">
        <v>0.26</v>
      </c>
      <c r="K33" s="362">
        <v>0.03</v>
      </c>
      <c r="L33" s="96">
        <v>0.03</v>
      </c>
      <c r="M33" s="97">
        <v>0.03</v>
      </c>
      <c r="N33" s="81"/>
      <c r="O33" s="98">
        <f t="shared" si="2"/>
        <v>0.32199999999999995</v>
      </c>
      <c r="P33" s="99">
        <f t="shared" si="0"/>
        <v>0.30200000000000005</v>
      </c>
      <c r="Q33" s="100">
        <f t="shared" si="1"/>
        <v>0.29000000000000004</v>
      </c>
    </row>
    <row r="34" spans="1:17" ht="24.95" customHeight="1" thickBot="1" x14ac:dyDescent="0.25">
      <c r="A34" s="271"/>
      <c r="B34" s="271"/>
      <c r="C34" s="279"/>
      <c r="D34" s="279"/>
      <c r="E34" s="271" t="s">
        <v>233</v>
      </c>
      <c r="F34" s="306" t="s">
        <v>263</v>
      </c>
      <c r="G34" s="271"/>
      <c r="H34" s="313">
        <v>0.29199999999999998</v>
      </c>
      <c r="I34" s="314">
        <v>0.27200000000000002</v>
      </c>
      <c r="J34" s="309">
        <v>0.26</v>
      </c>
      <c r="K34" s="361">
        <v>0.03</v>
      </c>
      <c r="L34" s="314">
        <v>0.03</v>
      </c>
      <c r="M34" s="315">
        <v>0.03</v>
      </c>
      <c r="N34" s="81"/>
      <c r="O34" s="316">
        <f t="shared" si="2"/>
        <v>0.32199999999999995</v>
      </c>
      <c r="P34" s="317">
        <f t="shared" si="0"/>
        <v>0.30200000000000005</v>
      </c>
      <c r="Q34" s="318">
        <f t="shared" si="1"/>
        <v>0.29000000000000004</v>
      </c>
    </row>
    <row r="35" spans="1:17" ht="35.1" customHeight="1" thickTop="1" thickBot="1" x14ac:dyDescent="0.25">
      <c r="A35" s="76">
        <v>1026</v>
      </c>
      <c r="B35" s="76" t="s">
        <v>40</v>
      </c>
      <c r="C35" s="77" t="s">
        <v>41</v>
      </c>
      <c r="D35" s="105" t="s">
        <v>20</v>
      </c>
      <c r="E35" s="76" t="s">
        <v>14</v>
      </c>
      <c r="F35" s="78" t="s">
        <v>42</v>
      </c>
      <c r="G35" s="271"/>
      <c r="H35" s="106">
        <v>0.30499999999999999</v>
      </c>
      <c r="I35" s="107">
        <v>0.3</v>
      </c>
      <c r="J35" s="108">
        <v>0.29499999999999998</v>
      </c>
      <c r="K35" s="363">
        <v>1.4999999999999999E-2</v>
      </c>
      <c r="L35" s="107">
        <v>1.4999999999999999E-2</v>
      </c>
      <c r="M35" s="108">
        <v>1.4999999999999999E-2</v>
      </c>
      <c r="N35" s="81"/>
      <c r="O35" s="79">
        <f t="shared" si="2"/>
        <v>0.32</v>
      </c>
      <c r="P35" s="82">
        <f t="shared" si="0"/>
        <v>0.315</v>
      </c>
      <c r="Q35" s="80">
        <f t="shared" si="1"/>
        <v>0.31</v>
      </c>
    </row>
    <row r="36" spans="1:17" ht="24.95" customHeight="1" thickTop="1" x14ac:dyDescent="0.2">
      <c r="A36" s="428">
        <v>1027</v>
      </c>
      <c r="B36" s="428" t="s">
        <v>43</v>
      </c>
      <c r="C36" s="431" t="s">
        <v>44</v>
      </c>
      <c r="D36" s="428" t="s">
        <v>20</v>
      </c>
      <c r="E36" s="272" t="s">
        <v>37</v>
      </c>
      <c r="F36" s="272" t="s">
        <v>45</v>
      </c>
      <c r="G36" s="285"/>
      <c r="H36" s="92">
        <v>0.3</v>
      </c>
      <c r="I36" s="109">
        <v>0.29499999999999998</v>
      </c>
      <c r="J36" s="94">
        <v>0.28999999999999998</v>
      </c>
      <c r="K36" s="364">
        <v>0.03</v>
      </c>
      <c r="L36" s="109">
        <v>0.03</v>
      </c>
      <c r="M36" s="94">
        <v>0.03</v>
      </c>
      <c r="N36" s="81"/>
      <c r="O36" s="92">
        <f t="shared" si="2"/>
        <v>0.32999999999999996</v>
      </c>
      <c r="P36" s="93">
        <f t="shared" si="2"/>
        <v>0.32499999999999996</v>
      </c>
      <c r="Q36" s="94">
        <f t="shared" si="1"/>
        <v>0.31999999999999995</v>
      </c>
    </row>
    <row r="37" spans="1:17" ht="24.95" customHeight="1" x14ac:dyDescent="0.2">
      <c r="A37" s="429"/>
      <c r="B37" s="429"/>
      <c r="C37" s="432"/>
      <c r="D37" s="429"/>
      <c r="E37" s="275" t="s">
        <v>46</v>
      </c>
      <c r="F37" s="306" t="s">
        <v>47</v>
      </c>
      <c r="G37" s="271"/>
      <c r="H37" s="310">
        <v>0.3</v>
      </c>
      <c r="I37" s="319">
        <v>0.29499999999999998</v>
      </c>
      <c r="J37" s="312">
        <v>0.28999999999999998</v>
      </c>
      <c r="K37" s="365">
        <v>0.03</v>
      </c>
      <c r="L37" s="319">
        <v>0.03</v>
      </c>
      <c r="M37" s="312">
        <v>0.03</v>
      </c>
      <c r="N37" s="81"/>
      <c r="O37" s="310">
        <f t="shared" si="2"/>
        <v>0.32999999999999996</v>
      </c>
      <c r="P37" s="311">
        <f t="shared" si="2"/>
        <v>0.32499999999999996</v>
      </c>
      <c r="Q37" s="312">
        <f t="shared" si="2"/>
        <v>0.31999999999999995</v>
      </c>
    </row>
    <row r="38" spans="1:17" ht="24.95" customHeight="1" thickBot="1" x14ac:dyDescent="0.25">
      <c r="A38" s="430"/>
      <c r="B38" s="430"/>
      <c r="C38" s="433"/>
      <c r="D38" s="430"/>
      <c r="E38" s="272" t="s">
        <v>48</v>
      </c>
      <c r="F38" s="272" t="s">
        <v>49</v>
      </c>
      <c r="G38" s="285"/>
      <c r="H38" s="101">
        <v>0.3</v>
      </c>
      <c r="I38" s="110">
        <v>0.29499999999999998</v>
      </c>
      <c r="J38" s="103">
        <v>0.28999999999999998</v>
      </c>
      <c r="K38" s="366">
        <v>0.03</v>
      </c>
      <c r="L38" s="110">
        <v>0.03</v>
      </c>
      <c r="M38" s="103">
        <v>0.03</v>
      </c>
      <c r="N38" s="81"/>
      <c r="O38" s="101">
        <f t="shared" si="2"/>
        <v>0.32999999999999996</v>
      </c>
      <c r="P38" s="102">
        <f t="shared" si="2"/>
        <v>0.32499999999999996</v>
      </c>
      <c r="Q38" s="103">
        <f t="shared" si="2"/>
        <v>0.31999999999999995</v>
      </c>
    </row>
    <row r="39" spans="1:17" ht="35.1" customHeight="1" thickTop="1" thickBot="1" x14ac:dyDescent="0.25">
      <c r="A39" s="265">
        <v>1028</v>
      </c>
      <c r="B39" s="265" t="s">
        <v>50</v>
      </c>
      <c r="C39" s="264" t="s">
        <v>51</v>
      </c>
      <c r="D39" s="262" t="s">
        <v>20</v>
      </c>
      <c r="E39" s="111" t="s">
        <v>52</v>
      </c>
      <c r="F39" s="111" t="s">
        <v>53</v>
      </c>
      <c r="G39" s="271"/>
      <c r="H39" s="112">
        <v>0.245</v>
      </c>
      <c r="I39" s="113">
        <v>0.24</v>
      </c>
      <c r="J39" s="114">
        <v>0.23499999999999999</v>
      </c>
      <c r="K39" s="367">
        <v>5.0000000000000001E-3</v>
      </c>
      <c r="L39" s="113">
        <v>5.0000000000000001E-3</v>
      </c>
      <c r="M39" s="114">
        <v>5.0000000000000001E-3</v>
      </c>
      <c r="N39" s="81"/>
      <c r="O39" s="46">
        <f t="shared" si="2"/>
        <v>0.25</v>
      </c>
      <c r="P39" s="47">
        <f t="shared" si="2"/>
        <v>0.245</v>
      </c>
      <c r="Q39" s="48">
        <f t="shared" si="2"/>
        <v>0.24</v>
      </c>
    </row>
    <row r="40" spans="1:17" ht="24.95" customHeight="1" thickTop="1" thickBot="1" x14ac:dyDescent="0.25">
      <c r="A40" s="271">
        <v>1029</v>
      </c>
      <c r="B40" s="271" t="s">
        <v>54</v>
      </c>
      <c r="C40" s="115" t="s">
        <v>55</v>
      </c>
      <c r="D40" s="105" t="s">
        <v>20</v>
      </c>
      <c r="E40" s="105" t="s">
        <v>56</v>
      </c>
      <c r="F40" s="116" t="s">
        <v>229</v>
      </c>
      <c r="G40" s="271"/>
      <c r="H40" s="117">
        <v>0.26</v>
      </c>
      <c r="I40" s="118">
        <v>0.25</v>
      </c>
      <c r="J40" s="119">
        <v>0.24</v>
      </c>
      <c r="K40" s="368">
        <v>0.02</v>
      </c>
      <c r="L40" s="118">
        <v>0.02</v>
      </c>
      <c r="M40" s="119">
        <v>0.02</v>
      </c>
      <c r="N40" s="81"/>
      <c r="O40" s="84">
        <f t="shared" si="2"/>
        <v>0.28000000000000003</v>
      </c>
      <c r="P40" s="87">
        <f t="shared" si="2"/>
        <v>0.27</v>
      </c>
      <c r="Q40" s="86">
        <f t="shared" si="2"/>
        <v>0.26</v>
      </c>
    </row>
    <row r="41" spans="1:17" ht="24.95" customHeight="1" thickTop="1" x14ac:dyDescent="0.2">
      <c r="A41" s="418">
        <v>1031</v>
      </c>
      <c r="B41" s="421" t="s">
        <v>57</v>
      </c>
      <c r="C41" s="421" t="s">
        <v>58</v>
      </c>
      <c r="D41" s="418" t="s">
        <v>20</v>
      </c>
      <c r="E41" s="418" t="s">
        <v>59</v>
      </c>
      <c r="F41" s="88" t="s">
        <v>268</v>
      </c>
      <c r="G41" s="271"/>
      <c r="H41" s="46">
        <v>0.26500000000000001</v>
      </c>
      <c r="I41" s="65">
        <v>0.26</v>
      </c>
      <c r="J41" s="48">
        <v>0.255</v>
      </c>
      <c r="K41" s="353">
        <v>1.4999999999999999E-2</v>
      </c>
      <c r="L41" s="65">
        <v>1.4999999999999999E-2</v>
      </c>
      <c r="M41" s="48">
        <v>1.4999999999999999E-2</v>
      </c>
      <c r="N41" s="81"/>
      <c r="O41" s="46">
        <f t="shared" si="2"/>
        <v>0.28000000000000003</v>
      </c>
      <c r="P41" s="47">
        <f t="shared" si="2"/>
        <v>0.27500000000000002</v>
      </c>
      <c r="Q41" s="48">
        <f t="shared" si="2"/>
        <v>0.27</v>
      </c>
    </row>
    <row r="42" spans="1:17" ht="24.95" customHeight="1" thickBot="1" x14ac:dyDescent="0.25">
      <c r="A42" s="420"/>
      <c r="B42" s="423"/>
      <c r="C42" s="423"/>
      <c r="D42" s="420"/>
      <c r="E42" s="420"/>
      <c r="F42" s="61" t="s">
        <v>269</v>
      </c>
      <c r="G42" s="285"/>
      <c r="H42" s="62">
        <v>0.25</v>
      </c>
      <c r="I42" s="71">
        <v>0.245</v>
      </c>
      <c r="J42" s="64">
        <v>0.24</v>
      </c>
      <c r="K42" s="354">
        <v>1.4999999999999999E-2</v>
      </c>
      <c r="L42" s="71">
        <v>1.4999999999999999E-2</v>
      </c>
      <c r="M42" s="64">
        <v>1.4999999999999999E-2</v>
      </c>
      <c r="N42" s="81"/>
      <c r="O42" s="62">
        <f t="shared" si="2"/>
        <v>0.26500000000000001</v>
      </c>
      <c r="P42" s="63">
        <f t="shared" si="2"/>
        <v>0.26</v>
      </c>
      <c r="Q42" s="64">
        <f t="shared" si="2"/>
        <v>0.255</v>
      </c>
    </row>
    <row r="43" spans="1:17" ht="24.95" customHeight="1" thickTop="1" x14ac:dyDescent="0.2">
      <c r="A43" s="428">
        <v>1040</v>
      </c>
      <c r="B43" s="428" t="s">
        <v>61</v>
      </c>
      <c r="C43" s="431" t="s">
        <v>62</v>
      </c>
      <c r="D43" s="428" t="s">
        <v>63</v>
      </c>
      <c r="E43" s="428" t="s">
        <v>64</v>
      </c>
      <c r="F43" s="257" t="s">
        <v>60</v>
      </c>
      <c r="G43" s="271"/>
      <c r="H43" s="92">
        <v>0</v>
      </c>
      <c r="I43" s="109">
        <v>0.28000000000000003</v>
      </c>
      <c r="J43" s="94">
        <v>0</v>
      </c>
      <c r="K43" s="364">
        <v>0</v>
      </c>
      <c r="L43" s="109">
        <v>0.02</v>
      </c>
      <c r="M43" s="94">
        <v>0</v>
      </c>
      <c r="N43" s="81"/>
      <c r="O43" s="92"/>
      <c r="P43" s="93">
        <f t="shared" si="2"/>
        <v>0.30000000000000004</v>
      </c>
      <c r="Q43" s="94"/>
    </row>
    <row r="44" spans="1:17" ht="24.95" customHeight="1" thickBot="1" x14ac:dyDescent="0.25">
      <c r="A44" s="430"/>
      <c r="B44" s="430"/>
      <c r="C44" s="433"/>
      <c r="D44" s="430"/>
      <c r="E44" s="430"/>
      <c r="F44" s="258" t="s">
        <v>16</v>
      </c>
      <c r="G44" s="271"/>
      <c r="H44" s="101">
        <v>0.28499999999999998</v>
      </c>
      <c r="I44" s="110">
        <v>0</v>
      </c>
      <c r="J44" s="103">
        <v>0</v>
      </c>
      <c r="K44" s="366">
        <v>0.02</v>
      </c>
      <c r="L44" s="110">
        <v>0</v>
      </c>
      <c r="M44" s="103">
        <v>0</v>
      </c>
      <c r="N44" s="81"/>
      <c r="O44" s="101">
        <f t="shared" si="2"/>
        <v>0.30499999999999999</v>
      </c>
      <c r="P44" s="102"/>
      <c r="Q44" s="103"/>
    </row>
    <row r="45" spans="1:17" ht="24.95" customHeight="1" thickTop="1" x14ac:dyDescent="0.2">
      <c r="A45" s="413">
        <v>1063</v>
      </c>
      <c r="B45" s="413" t="s">
        <v>65</v>
      </c>
      <c r="C45" s="424" t="s">
        <v>66</v>
      </c>
      <c r="D45" s="413" t="s">
        <v>20</v>
      </c>
      <c r="E45" s="413" t="s">
        <v>14</v>
      </c>
      <c r="F45" s="88" t="s">
        <v>270</v>
      </c>
      <c r="G45" s="271"/>
      <c r="H45" s="46">
        <v>0.27150000000000002</v>
      </c>
      <c r="I45" s="65">
        <v>0.27</v>
      </c>
      <c r="J45" s="48">
        <v>0.26750000000000002</v>
      </c>
      <c r="K45" s="353">
        <v>0.02</v>
      </c>
      <c r="L45" s="65">
        <v>0.02</v>
      </c>
      <c r="M45" s="48">
        <v>0.02</v>
      </c>
      <c r="N45" s="81"/>
      <c r="O45" s="46">
        <f t="shared" si="2"/>
        <v>0.29150000000000004</v>
      </c>
      <c r="P45" s="47">
        <f t="shared" si="2"/>
        <v>0.29000000000000004</v>
      </c>
      <c r="Q45" s="48">
        <f t="shared" si="2"/>
        <v>0.28750000000000003</v>
      </c>
    </row>
    <row r="46" spans="1:17" ht="24.95" customHeight="1" thickBot="1" x14ac:dyDescent="0.25">
      <c r="A46" s="416"/>
      <c r="B46" s="416"/>
      <c r="C46" s="427"/>
      <c r="D46" s="416"/>
      <c r="E46" s="416"/>
      <c r="F46" s="61" t="s">
        <v>271</v>
      </c>
      <c r="G46" s="271"/>
      <c r="H46" s="62">
        <v>0.26150000000000001</v>
      </c>
      <c r="I46" s="71">
        <v>0.26</v>
      </c>
      <c r="J46" s="64">
        <v>0.25750000000000001</v>
      </c>
      <c r="K46" s="354">
        <v>0.02</v>
      </c>
      <c r="L46" s="71">
        <v>0.02</v>
      </c>
      <c r="M46" s="64">
        <v>0.02</v>
      </c>
      <c r="N46" s="81"/>
      <c r="O46" s="62">
        <f t="shared" si="2"/>
        <v>0.28150000000000003</v>
      </c>
      <c r="P46" s="63">
        <f t="shared" si="2"/>
        <v>0.28000000000000003</v>
      </c>
      <c r="Q46" s="64">
        <f t="shared" si="2"/>
        <v>0.27750000000000002</v>
      </c>
    </row>
    <row r="47" spans="1:17" ht="24.95" customHeight="1" thickTop="1" x14ac:dyDescent="0.2">
      <c r="A47" s="436">
        <v>1064</v>
      </c>
      <c r="B47" s="436" t="s">
        <v>67</v>
      </c>
      <c r="C47" s="439" t="s">
        <v>68</v>
      </c>
      <c r="D47" s="436" t="s">
        <v>20</v>
      </c>
      <c r="E47" s="431" t="s">
        <v>14</v>
      </c>
      <c r="F47" s="30" t="s">
        <v>34</v>
      </c>
      <c r="G47" s="271"/>
      <c r="H47" s="31"/>
      <c r="I47" s="32"/>
      <c r="J47" s="33">
        <v>0.26</v>
      </c>
      <c r="K47" s="369"/>
      <c r="L47" s="32"/>
      <c r="M47" s="33">
        <v>0.04</v>
      </c>
      <c r="N47" s="14"/>
      <c r="O47" s="34"/>
      <c r="P47" s="35"/>
      <c r="Q47" s="36">
        <f t="shared" si="2"/>
        <v>0.3</v>
      </c>
    </row>
    <row r="48" spans="1:17" ht="24.95" customHeight="1" x14ac:dyDescent="0.2">
      <c r="A48" s="436"/>
      <c r="B48" s="436"/>
      <c r="C48" s="439"/>
      <c r="D48" s="436"/>
      <c r="E48" s="439"/>
      <c r="F48" s="304" t="s">
        <v>34</v>
      </c>
      <c r="G48" s="271"/>
      <c r="H48" s="18"/>
      <c r="I48" s="19"/>
      <c r="J48" s="20">
        <v>0.28000000000000003</v>
      </c>
      <c r="K48" s="351"/>
      <c r="L48" s="19"/>
      <c r="M48" s="20">
        <v>0.02</v>
      </c>
      <c r="N48" s="14"/>
      <c r="O48" s="21"/>
      <c r="P48" s="22"/>
      <c r="Q48" s="23">
        <f t="shared" si="2"/>
        <v>0.30000000000000004</v>
      </c>
    </row>
    <row r="49" spans="1:17" ht="24.95" customHeight="1" x14ac:dyDescent="0.2">
      <c r="A49" s="437"/>
      <c r="B49" s="437"/>
      <c r="C49" s="440"/>
      <c r="D49" s="437"/>
      <c r="E49" s="275" t="s">
        <v>217</v>
      </c>
      <c r="F49" s="120" t="s">
        <v>69</v>
      </c>
      <c r="G49" s="271"/>
      <c r="H49" s="31"/>
      <c r="I49" s="32"/>
      <c r="J49" s="33">
        <v>0.25</v>
      </c>
      <c r="K49" s="369"/>
      <c r="L49" s="32"/>
      <c r="M49" s="33">
        <v>0.03</v>
      </c>
      <c r="N49" s="14"/>
      <c r="O49" s="34"/>
      <c r="P49" s="35"/>
      <c r="Q49" s="36">
        <f t="shared" si="2"/>
        <v>0.28000000000000003</v>
      </c>
    </row>
    <row r="50" spans="1:17" ht="24.95" customHeight="1" x14ac:dyDescent="0.2">
      <c r="A50" s="437"/>
      <c r="B50" s="437"/>
      <c r="C50" s="440"/>
      <c r="D50" s="437"/>
      <c r="E50" s="275" t="s">
        <v>218</v>
      </c>
      <c r="F50" s="17" t="s">
        <v>15</v>
      </c>
      <c r="G50" s="271"/>
      <c r="H50" s="18"/>
      <c r="I50" s="19"/>
      <c r="J50" s="20">
        <v>0.12</v>
      </c>
      <c r="K50" s="351"/>
      <c r="L50" s="19"/>
      <c r="M50" s="20">
        <v>0.02</v>
      </c>
      <c r="N50" s="14"/>
      <c r="O50" s="21"/>
      <c r="P50" s="22"/>
      <c r="Q50" s="23">
        <f t="shared" si="2"/>
        <v>0.13999999999999999</v>
      </c>
    </row>
    <row r="51" spans="1:17" ht="24.95" customHeight="1" thickBot="1" x14ac:dyDescent="0.25">
      <c r="A51" s="438"/>
      <c r="B51" s="438"/>
      <c r="C51" s="441"/>
      <c r="D51" s="438"/>
      <c r="E51" s="273" t="s">
        <v>70</v>
      </c>
      <c r="F51" s="120" t="s">
        <v>71</v>
      </c>
      <c r="G51" s="271"/>
      <c r="H51" s="31"/>
      <c r="I51" s="32"/>
      <c r="J51" s="33">
        <v>0.18</v>
      </c>
      <c r="K51" s="369"/>
      <c r="L51" s="32"/>
      <c r="M51" s="33">
        <v>0.03</v>
      </c>
      <c r="N51" s="14"/>
      <c r="O51" s="34"/>
      <c r="P51" s="35"/>
      <c r="Q51" s="36">
        <f t="shared" si="2"/>
        <v>0.21</v>
      </c>
    </row>
    <row r="52" spans="1:17" ht="24.95" customHeight="1" thickTop="1" x14ac:dyDescent="0.2">
      <c r="A52" s="413">
        <v>1114</v>
      </c>
      <c r="B52" s="413" t="s">
        <v>72</v>
      </c>
      <c r="C52" s="424" t="s">
        <v>73</v>
      </c>
      <c r="D52" s="413" t="s">
        <v>20</v>
      </c>
      <c r="E52" s="268" t="s">
        <v>74</v>
      </c>
      <c r="F52" s="88" t="s">
        <v>75</v>
      </c>
      <c r="G52" s="271"/>
      <c r="H52" s="46">
        <v>0.30499999999999999</v>
      </c>
      <c r="I52" s="65">
        <v>0.3</v>
      </c>
      <c r="J52" s="48">
        <v>0.29499999999999998</v>
      </c>
      <c r="K52" s="353"/>
      <c r="L52" s="65"/>
      <c r="M52" s="48"/>
      <c r="N52" s="81"/>
      <c r="O52" s="46">
        <f t="shared" ref="O52:Q115" si="3">H52+K52</f>
        <v>0.30499999999999999</v>
      </c>
      <c r="P52" s="47">
        <f t="shared" si="3"/>
        <v>0.3</v>
      </c>
      <c r="Q52" s="48">
        <f t="shared" si="3"/>
        <v>0.29499999999999998</v>
      </c>
    </row>
    <row r="53" spans="1:17" ht="24.95" customHeight="1" thickBot="1" x14ac:dyDescent="0.25">
      <c r="A53" s="416"/>
      <c r="B53" s="416"/>
      <c r="C53" s="427"/>
      <c r="D53" s="416"/>
      <c r="E53" s="270" t="s">
        <v>243</v>
      </c>
      <c r="F53" s="61" t="s">
        <v>76</v>
      </c>
      <c r="G53" s="271"/>
      <c r="H53" s="62">
        <v>0.30499999999999999</v>
      </c>
      <c r="I53" s="71">
        <v>0.3</v>
      </c>
      <c r="J53" s="64">
        <v>0.29499999999999998</v>
      </c>
      <c r="K53" s="354"/>
      <c r="L53" s="71"/>
      <c r="M53" s="64"/>
      <c r="N53" s="81"/>
      <c r="O53" s="62">
        <f t="shared" si="3"/>
        <v>0.30499999999999999</v>
      </c>
      <c r="P53" s="63">
        <f t="shared" si="3"/>
        <v>0.3</v>
      </c>
      <c r="Q53" s="64">
        <f t="shared" si="3"/>
        <v>0.29499999999999998</v>
      </c>
    </row>
    <row r="54" spans="1:17" ht="24.95" customHeight="1" thickTop="1" x14ac:dyDescent="0.2">
      <c r="A54" s="436">
        <v>1117</v>
      </c>
      <c r="B54" s="436" t="s">
        <v>77</v>
      </c>
      <c r="C54" s="439" t="s">
        <v>78</v>
      </c>
      <c r="D54" s="436" t="s">
        <v>20</v>
      </c>
      <c r="E54" s="253" t="s">
        <v>79</v>
      </c>
      <c r="F54" s="13" t="s">
        <v>236</v>
      </c>
      <c r="G54" s="271"/>
      <c r="H54" s="24">
        <v>0.34549999999999997</v>
      </c>
      <c r="I54" s="25">
        <v>0.34499999999999997</v>
      </c>
      <c r="J54" s="26">
        <v>0.34449999999999997</v>
      </c>
      <c r="K54" s="370">
        <v>0.04</v>
      </c>
      <c r="L54" s="25">
        <v>0.04</v>
      </c>
      <c r="M54" s="26">
        <v>0.04</v>
      </c>
      <c r="N54" s="14"/>
      <c r="O54" s="27">
        <f t="shared" si="3"/>
        <v>0.38549999999999995</v>
      </c>
      <c r="P54" s="28">
        <f t="shared" si="3"/>
        <v>0.38499999999999995</v>
      </c>
      <c r="Q54" s="29">
        <f t="shared" si="3"/>
        <v>0.38449999999999995</v>
      </c>
    </row>
    <row r="55" spans="1:17" ht="24.95" customHeight="1" x14ac:dyDescent="0.2">
      <c r="A55" s="437"/>
      <c r="B55" s="437"/>
      <c r="C55" s="440"/>
      <c r="D55" s="437"/>
      <c r="E55" s="478" t="s">
        <v>80</v>
      </c>
      <c r="F55" s="17" t="s">
        <v>81</v>
      </c>
      <c r="G55" s="271"/>
      <c r="H55" s="18">
        <v>0.35049999999999998</v>
      </c>
      <c r="I55" s="19">
        <v>0.35</v>
      </c>
      <c r="J55" s="20">
        <v>0.34949999999999998</v>
      </c>
      <c r="K55" s="351">
        <v>4.4999999999999998E-2</v>
      </c>
      <c r="L55" s="19">
        <v>4.4999999999999998E-2</v>
      </c>
      <c r="M55" s="20">
        <v>4.4999999999999998E-2</v>
      </c>
      <c r="N55" s="14"/>
      <c r="O55" s="341">
        <f t="shared" si="3"/>
        <v>0.39549999999999996</v>
      </c>
      <c r="P55" s="342">
        <f t="shared" si="3"/>
        <v>0.39499999999999996</v>
      </c>
      <c r="Q55" s="343">
        <f t="shared" si="3"/>
        <v>0.39449999999999996</v>
      </c>
    </row>
    <row r="56" spans="1:17" ht="24.95" customHeight="1" x14ac:dyDescent="0.2">
      <c r="A56" s="437"/>
      <c r="B56" s="437"/>
      <c r="C56" s="440"/>
      <c r="D56" s="437"/>
      <c r="E56" s="478"/>
      <c r="F56" s="30" t="s">
        <v>82</v>
      </c>
      <c r="G56" s="271"/>
      <c r="H56" s="31">
        <v>0.34549999999999997</v>
      </c>
      <c r="I56" s="32">
        <v>0.34499999999999997</v>
      </c>
      <c r="J56" s="33">
        <v>0.34449999999999997</v>
      </c>
      <c r="K56" s="369">
        <v>0.04</v>
      </c>
      <c r="L56" s="32">
        <v>0.04</v>
      </c>
      <c r="M56" s="33">
        <v>0.04</v>
      </c>
      <c r="N56" s="14"/>
      <c r="O56" s="34">
        <f t="shared" si="3"/>
        <v>0.38549999999999995</v>
      </c>
      <c r="P56" s="35">
        <f t="shared" si="3"/>
        <v>0.38499999999999995</v>
      </c>
      <c r="Q56" s="36">
        <f t="shared" si="3"/>
        <v>0.38449999999999995</v>
      </c>
    </row>
    <row r="57" spans="1:17" ht="24.95" customHeight="1" x14ac:dyDescent="0.2">
      <c r="A57" s="437"/>
      <c r="B57" s="437"/>
      <c r="C57" s="440"/>
      <c r="D57" s="437"/>
      <c r="E57" s="478"/>
      <c r="F57" s="17" t="s">
        <v>83</v>
      </c>
      <c r="G57" s="271"/>
      <c r="H57" s="18">
        <v>0.34050000000000002</v>
      </c>
      <c r="I57" s="19">
        <v>0.34</v>
      </c>
      <c r="J57" s="20">
        <v>0.33950000000000002</v>
      </c>
      <c r="K57" s="351">
        <v>0.04</v>
      </c>
      <c r="L57" s="19">
        <v>0.04</v>
      </c>
      <c r="M57" s="20">
        <v>0.04</v>
      </c>
      <c r="N57" s="14"/>
      <c r="O57" s="21">
        <f t="shared" si="3"/>
        <v>0.3805</v>
      </c>
      <c r="P57" s="22">
        <f t="shared" si="3"/>
        <v>0.38</v>
      </c>
      <c r="Q57" s="23">
        <f t="shared" si="3"/>
        <v>0.3795</v>
      </c>
    </row>
    <row r="58" spans="1:17" ht="24.95" customHeight="1" x14ac:dyDescent="0.2">
      <c r="A58" s="437"/>
      <c r="B58" s="437"/>
      <c r="C58" s="440"/>
      <c r="D58" s="437"/>
      <c r="E58" s="280" t="s">
        <v>59</v>
      </c>
      <c r="F58" s="30" t="s">
        <v>235</v>
      </c>
      <c r="G58" s="271"/>
      <c r="H58" s="31">
        <v>0.34549999999999997</v>
      </c>
      <c r="I58" s="32">
        <v>0.34499999999999997</v>
      </c>
      <c r="J58" s="33">
        <v>0.34449999999999997</v>
      </c>
      <c r="K58" s="369">
        <v>0.04</v>
      </c>
      <c r="L58" s="32">
        <v>0.04</v>
      </c>
      <c r="M58" s="33">
        <v>0.04</v>
      </c>
      <c r="N58" s="14"/>
      <c r="O58" s="34">
        <f t="shared" si="3"/>
        <v>0.38549999999999995</v>
      </c>
      <c r="P58" s="35">
        <f t="shared" si="3"/>
        <v>0.38499999999999995</v>
      </c>
      <c r="Q58" s="36">
        <f t="shared" si="3"/>
        <v>0.38449999999999995</v>
      </c>
    </row>
    <row r="59" spans="1:17" ht="24.95" customHeight="1" x14ac:dyDescent="0.2">
      <c r="A59" s="437"/>
      <c r="B59" s="437"/>
      <c r="C59" s="440"/>
      <c r="D59" s="437"/>
      <c r="E59" s="280" t="s">
        <v>84</v>
      </c>
      <c r="F59" s="17" t="s">
        <v>83</v>
      </c>
      <c r="G59" s="271"/>
      <c r="H59" s="18">
        <v>0.34050000000000002</v>
      </c>
      <c r="I59" s="19">
        <v>0.34</v>
      </c>
      <c r="J59" s="20">
        <v>0.33950000000000002</v>
      </c>
      <c r="K59" s="351">
        <v>0.04</v>
      </c>
      <c r="L59" s="19">
        <v>0.04</v>
      </c>
      <c r="M59" s="20">
        <v>0.04</v>
      </c>
      <c r="N59" s="14"/>
      <c r="O59" s="21">
        <f t="shared" si="3"/>
        <v>0.3805</v>
      </c>
      <c r="P59" s="22">
        <f t="shared" si="3"/>
        <v>0.38</v>
      </c>
      <c r="Q59" s="23">
        <f t="shared" si="3"/>
        <v>0.3795</v>
      </c>
    </row>
    <row r="60" spans="1:17" ht="24.95" customHeight="1" x14ac:dyDescent="0.2">
      <c r="A60" s="437"/>
      <c r="B60" s="437"/>
      <c r="C60" s="440"/>
      <c r="D60" s="437"/>
      <c r="E60" s="434" t="s">
        <v>85</v>
      </c>
      <c r="F60" s="30" t="s">
        <v>86</v>
      </c>
      <c r="G60" s="271"/>
      <c r="H60" s="31">
        <v>0.33050000000000002</v>
      </c>
      <c r="I60" s="32">
        <v>0.33</v>
      </c>
      <c r="J60" s="33">
        <v>0.32950000000000002</v>
      </c>
      <c r="K60" s="369">
        <v>0.03</v>
      </c>
      <c r="L60" s="32">
        <v>0.03</v>
      </c>
      <c r="M60" s="33">
        <v>0.03</v>
      </c>
      <c r="N60" s="14"/>
      <c r="O60" s="34">
        <f t="shared" si="3"/>
        <v>0.36050000000000004</v>
      </c>
      <c r="P60" s="35">
        <f t="shared" si="3"/>
        <v>0.36</v>
      </c>
      <c r="Q60" s="36">
        <f t="shared" si="3"/>
        <v>0.35950000000000004</v>
      </c>
    </row>
    <row r="61" spans="1:17" ht="24.95" customHeight="1" x14ac:dyDescent="0.2">
      <c r="A61" s="437"/>
      <c r="B61" s="437"/>
      <c r="C61" s="440"/>
      <c r="D61" s="437"/>
      <c r="E61" s="434"/>
      <c r="F61" s="17" t="s">
        <v>87</v>
      </c>
      <c r="G61" s="271"/>
      <c r="H61" s="18">
        <v>0.32050000000000001</v>
      </c>
      <c r="I61" s="19">
        <v>0.32</v>
      </c>
      <c r="J61" s="20">
        <v>0.31950000000000001</v>
      </c>
      <c r="K61" s="351">
        <v>0.03</v>
      </c>
      <c r="L61" s="19">
        <v>0.03</v>
      </c>
      <c r="M61" s="20">
        <v>0.03</v>
      </c>
      <c r="N61" s="14"/>
      <c r="O61" s="21">
        <f t="shared" si="3"/>
        <v>0.35050000000000003</v>
      </c>
      <c r="P61" s="22">
        <f t="shared" si="3"/>
        <v>0.35</v>
      </c>
      <c r="Q61" s="23">
        <f t="shared" si="3"/>
        <v>0.34950000000000003</v>
      </c>
    </row>
    <row r="62" spans="1:17" ht="24.95" customHeight="1" x14ac:dyDescent="0.2">
      <c r="A62" s="437"/>
      <c r="B62" s="437"/>
      <c r="C62" s="440"/>
      <c r="D62" s="437"/>
      <c r="E62" s="434" t="s">
        <v>88</v>
      </c>
      <c r="F62" s="30" t="s">
        <v>234</v>
      </c>
      <c r="G62" s="271"/>
      <c r="H62" s="31">
        <v>0.35049999999999998</v>
      </c>
      <c r="I62" s="32">
        <v>0.35</v>
      </c>
      <c r="J62" s="33">
        <v>0.34949999999999998</v>
      </c>
      <c r="K62" s="369">
        <v>4.4999999999999998E-2</v>
      </c>
      <c r="L62" s="32">
        <v>4.4999999999999998E-2</v>
      </c>
      <c r="M62" s="33">
        <v>4.4999999999999998E-2</v>
      </c>
      <c r="N62" s="14"/>
      <c r="O62" s="341">
        <f t="shared" si="3"/>
        <v>0.39549999999999996</v>
      </c>
      <c r="P62" s="342">
        <f t="shared" si="3"/>
        <v>0.39499999999999996</v>
      </c>
      <c r="Q62" s="343">
        <f t="shared" si="3"/>
        <v>0.39449999999999996</v>
      </c>
    </row>
    <row r="63" spans="1:17" ht="24.95" customHeight="1" x14ac:dyDescent="0.2">
      <c r="A63" s="437"/>
      <c r="B63" s="437"/>
      <c r="C63" s="440"/>
      <c r="D63" s="437"/>
      <c r="E63" s="434"/>
      <c r="F63" s="17" t="s">
        <v>82</v>
      </c>
      <c r="G63" s="271"/>
      <c r="H63" s="18">
        <v>0.34549999999999997</v>
      </c>
      <c r="I63" s="19">
        <v>0.34499999999999997</v>
      </c>
      <c r="J63" s="20">
        <v>0.34449999999999997</v>
      </c>
      <c r="K63" s="351">
        <v>0.04</v>
      </c>
      <c r="L63" s="19">
        <v>0.04</v>
      </c>
      <c r="M63" s="20">
        <v>0.04</v>
      </c>
      <c r="N63" s="14"/>
      <c r="O63" s="21">
        <f t="shared" si="3"/>
        <v>0.38549999999999995</v>
      </c>
      <c r="P63" s="22">
        <f t="shared" si="3"/>
        <v>0.38499999999999995</v>
      </c>
      <c r="Q63" s="23">
        <f t="shared" si="3"/>
        <v>0.38449999999999995</v>
      </c>
    </row>
    <row r="64" spans="1:17" ht="24.95" customHeight="1" thickBot="1" x14ac:dyDescent="0.25">
      <c r="A64" s="438"/>
      <c r="B64" s="438"/>
      <c r="C64" s="441"/>
      <c r="D64" s="438"/>
      <c r="E64" s="435"/>
      <c r="F64" s="30" t="s">
        <v>89</v>
      </c>
      <c r="G64" s="271"/>
      <c r="H64" s="31">
        <v>0.34050000000000002</v>
      </c>
      <c r="I64" s="32">
        <v>0.34</v>
      </c>
      <c r="J64" s="33">
        <v>0.33950000000000002</v>
      </c>
      <c r="K64" s="369">
        <v>0.04</v>
      </c>
      <c r="L64" s="32">
        <v>0.04</v>
      </c>
      <c r="M64" s="33">
        <v>0.04</v>
      </c>
      <c r="N64" s="14"/>
      <c r="O64" s="34">
        <f t="shared" si="3"/>
        <v>0.3805</v>
      </c>
      <c r="P64" s="35">
        <f t="shared" si="3"/>
        <v>0.38</v>
      </c>
      <c r="Q64" s="36">
        <f t="shared" si="3"/>
        <v>0.3795</v>
      </c>
    </row>
    <row r="65" spans="1:17" ht="24.95" customHeight="1" thickTop="1" x14ac:dyDescent="0.2">
      <c r="A65" s="418">
        <v>1132</v>
      </c>
      <c r="B65" s="413" t="s">
        <v>90</v>
      </c>
      <c r="C65" s="424" t="s">
        <v>91</v>
      </c>
      <c r="D65" s="418" t="s">
        <v>20</v>
      </c>
      <c r="E65" s="413" t="s">
        <v>14</v>
      </c>
      <c r="F65" s="88" t="s">
        <v>246</v>
      </c>
      <c r="G65" s="271"/>
      <c r="H65" s="46">
        <v>0.27</v>
      </c>
      <c r="I65" s="65">
        <v>0.26500000000000001</v>
      </c>
      <c r="J65" s="48">
        <v>0.26</v>
      </c>
      <c r="K65" s="353">
        <v>2.3E-2</v>
      </c>
      <c r="L65" s="65">
        <v>2.3E-2</v>
      </c>
      <c r="M65" s="48">
        <v>2.3E-2</v>
      </c>
      <c r="N65" s="81"/>
      <c r="O65" s="46">
        <f t="shared" si="3"/>
        <v>0.29300000000000004</v>
      </c>
      <c r="P65" s="47">
        <f t="shared" si="3"/>
        <v>0.28800000000000003</v>
      </c>
      <c r="Q65" s="48">
        <f t="shared" si="3"/>
        <v>0.28300000000000003</v>
      </c>
    </row>
    <row r="66" spans="1:17" ht="24.95" customHeight="1" x14ac:dyDescent="0.2">
      <c r="A66" s="419"/>
      <c r="B66" s="415"/>
      <c r="C66" s="425"/>
      <c r="D66" s="419"/>
      <c r="E66" s="415"/>
      <c r="F66" s="53" t="s">
        <v>247</v>
      </c>
      <c r="G66" s="271"/>
      <c r="H66" s="50">
        <v>0.27</v>
      </c>
      <c r="I66" s="68">
        <v>0.26500000000000001</v>
      </c>
      <c r="J66" s="52">
        <v>0.26</v>
      </c>
      <c r="K66" s="236">
        <v>2.9000000000000001E-2</v>
      </c>
      <c r="L66" s="68">
        <v>2.9000000000000001E-2</v>
      </c>
      <c r="M66" s="52">
        <v>2.9000000000000001E-2</v>
      </c>
      <c r="N66" s="81"/>
      <c r="O66" s="50">
        <f t="shared" si="3"/>
        <v>0.29900000000000004</v>
      </c>
      <c r="P66" s="51">
        <f t="shared" si="3"/>
        <v>0.29400000000000004</v>
      </c>
      <c r="Q66" s="52">
        <f t="shared" si="3"/>
        <v>0.28900000000000003</v>
      </c>
    </row>
    <row r="67" spans="1:17" ht="24.95" customHeight="1" thickBot="1" x14ac:dyDescent="0.25">
      <c r="A67" s="420"/>
      <c r="B67" s="416"/>
      <c r="C67" s="427"/>
      <c r="D67" s="420"/>
      <c r="E67" s="416"/>
      <c r="F67" s="61" t="s">
        <v>92</v>
      </c>
      <c r="G67" s="271"/>
      <c r="H67" s="62">
        <v>0.27</v>
      </c>
      <c r="I67" s="71">
        <v>0.26500000000000001</v>
      </c>
      <c r="J67" s="64">
        <v>0.26</v>
      </c>
      <c r="K67" s="354">
        <v>2.5999999999999999E-2</v>
      </c>
      <c r="L67" s="71">
        <v>2.5999999999999999E-2</v>
      </c>
      <c r="M67" s="64">
        <v>2.5999999999999999E-2</v>
      </c>
      <c r="N67" s="81"/>
      <c r="O67" s="62">
        <f t="shared" si="3"/>
        <v>0.29600000000000004</v>
      </c>
      <c r="P67" s="63">
        <f t="shared" si="3"/>
        <v>0.29100000000000004</v>
      </c>
      <c r="Q67" s="64">
        <f t="shared" si="3"/>
        <v>0.28600000000000003</v>
      </c>
    </row>
    <row r="68" spans="1:17" ht="35.1" customHeight="1" thickTop="1" thickBot="1" x14ac:dyDescent="0.25">
      <c r="A68" s="271">
        <v>1173</v>
      </c>
      <c r="B68" s="271" t="s">
        <v>93</v>
      </c>
      <c r="C68" s="279" t="s">
        <v>94</v>
      </c>
      <c r="D68" s="271" t="s">
        <v>63</v>
      </c>
      <c r="E68" s="271" t="s">
        <v>64</v>
      </c>
      <c r="F68" s="121" t="s">
        <v>95</v>
      </c>
      <c r="G68" s="271"/>
      <c r="H68" s="84">
        <v>0.26</v>
      </c>
      <c r="I68" s="85">
        <v>0.255</v>
      </c>
      <c r="J68" s="86">
        <v>0.25</v>
      </c>
      <c r="K68" s="355">
        <v>2.5000000000000001E-2</v>
      </c>
      <c r="L68" s="85">
        <v>2.5000000000000001E-2</v>
      </c>
      <c r="M68" s="86">
        <v>2.5000000000000001E-2</v>
      </c>
      <c r="N68" s="81"/>
      <c r="O68" s="84">
        <f t="shared" si="3"/>
        <v>0.28500000000000003</v>
      </c>
      <c r="P68" s="87">
        <f t="shared" si="3"/>
        <v>0.28000000000000003</v>
      </c>
      <c r="Q68" s="86">
        <f t="shared" si="3"/>
        <v>0.27500000000000002</v>
      </c>
    </row>
    <row r="69" spans="1:17" ht="24.95" customHeight="1" thickTop="1" x14ac:dyDescent="0.2">
      <c r="A69" s="418">
        <v>1206</v>
      </c>
      <c r="B69" s="418" t="s">
        <v>96</v>
      </c>
      <c r="C69" s="421" t="s">
        <v>97</v>
      </c>
      <c r="D69" s="418" t="s">
        <v>20</v>
      </c>
      <c r="E69" s="418" t="s">
        <v>14</v>
      </c>
      <c r="F69" s="224" t="s">
        <v>98</v>
      </c>
      <c r="G69" s="271"/>
      <c r="H69" s="46">
        <v>0.30499999999999999</v>
      </c>
      <c r="I69" s="65">
        <v>0.3</v>
      </c>
      <c r="J69" s="48">
        <v>0.29499999999999998</v>
      </c>
      <c r="K69" s="371">
        <v>0.03</v>
      </c>
      <c r="L69" s="67">
        <v>2.75E-2</v>
      </c>
      <c r="M69" s="144">
        <v>2.5000000000000001E-2</v>
      </c>
      <c r="N69" s="81"/>
      <c r="O69" s="46">
        <f t="shared" si="3"/>
        <v>0.33499999999999996</v>
      </c>
      <c r="P69" s="47">
        <f t="shared" si="3"/>
        <v>0.32750000000000001</v>
      </c>
      <c r="Q69" s="48">
        <f t="shared" si="3"/>
        <v>0.32</v>
      </c>
    </row>
    <row r="70" spans="1:17" ht="24.95" customHeight="1" x14ac:dyDescent="0.2">
      <c r="A70" s="419"/>
      <c r="B70" s="419"/>
      <c r="C70" s="422"/>
      <c r="D70" s="419"/>
      <c r="E70" s="414"/>
      <c r="F70" s="145" t="s">
        <v>99</v>
      </c>
      <c r="G70" s="271"/>
      <c r="H70" s="122">
        <v>0.30499999999999999</v>
      </c>
      <c r="I70" s="123">
        <v>0.3</v>
      </c>
      <c r="J70" s="124">
        <v>0.29499999999999998</v>
      </c>
      <c r="K70" s="372">
        <v>3.5000000000000003E-2</v>
      </c>
      <c r="L70" s="70">
        <v>3.2500000000000001E-2</v>
      </c>
      <c r="M70" s="146">
        <v>0.03</v>
      </c>
      <c r="N70" s="81"/>
      <c r="O70" s="122">
        <f t="shared" si="3"/>
        <v>0.33999999999999997</v>
      </c>
      <c r="P70" s="125">
        <f t="shared" si="3"/>
        <v>0.33250000000000002</v>
      </c>
      <c r="Q70" s="124">
        <f t="shared" si="3"/>
        <v>0.32499999999999996</v>
      </c>
    </row>
    <row r="71" spans="1:17" ht="24.95" customHeight="1" x14ac:dyDescent="0.2">
      <c r="A71" s="419"/>
      <c r="B71" s="419"/>
      <c r="C71" s="422"/>
      <c r="D71" s="419"/>
      <c r="E71" s="333" t="s">
        <v>219</v>
      </c>
      <c r="F71" s="53" t="s">
        <v>100</v>
      </c>
      <c r="G71" s="271"/>
      <c r="H71" s="50"/>
      <c r="I71" s="68"/>
      <c r="J71" s="52">
        <v>0.18</v>
      </c>
      <c r="K71" s="372"/>
      <c r="L71" s="70"/>
      <c r="M71" s="146"/>
      <c r="N71" s="81"/>
      <c r="O71" s="50"/>
      <c r="P71" s="51"/>
      <c r="Q71" s="52">
        <f t="shared" si="3"/>
        <v>0.18</v>
      </c>
    </row>
    <row r="72" spans="1:17" ht="24.95" customHeight="1" thickBot="1" x14ac:dyDescent="0.25">
      <c r="A72" s="487"/>
      <c r="B72" s="487"/>
      <c r="C72" s="488"/>
      <c r="D72" s="487"/>
      <c r="E72" s="395" t="s">
        <v>220</v>
      </c>
      <c r="F72" s="396" t="s">
        <v>101</v>
      </c>
      <c r="G72" s="271"/>
      <c r="H72" s="397"/>
      <c r="I72" s="398"/>
      <c r="J72" s="399">
        <v>0.16</v>
      </c>
      <c r="K72" s="400"/>
      <c r="L72" s="401"/>
      <c r="M72" s="402">
        <v>0.02</v>
      </c>
      <c r="N72" s="81"/>
      <c r="O72" s="397"/>
      <c r="P72" s="403"/>
      <c r="Q72" s="399">
        <f t="shared" si="3"/>
        <v>0.18</v>
      </c>
    </row>
    <row r="73" spans="1:17" ht="24.95" customHeight="1" x14ac:dyDescent="0.2">
      <c r="A73" s="419">
        <v>1206</v>
      </c>
      <c r="B73" s="419" t="s">
        <v>96</v>
      </c>
      <c r="C73" s="422" t="s">
        <v>97</v>
      </c>
      <c r="D73" s="419" t="s">
        <v>20</v>
      </c>
      <c r="E73" s="334" t="s">
        <v>237</v>
      </c>
      <c r="F73" s="393" t="s">
        <v>238</v>
      </c>
      <c r="G73" s="271"/>
      <c r="H73" s="231">
        <v>0.30499999999999999</v>
      </c>
      <c r="I73" s="387">
        <v>0.3</v>
      </c>
      <c r="J73" s="388">
        <v>0.29499999999999998</v>
      </c>
      <c r="K73" s="239">
        <v>3.5000000000000003E-2</v>
      </c>
      <c r="L73" s="387">
        <v>3.2500000000000001E-2</v>
      </c>
      <c r="M73" s="388">
        <v>0.03</v>
      </c>
      <c r="N73" s="81"/>
      <c r="O73" s="231">
        <f t="shared" si="3"/>
        <v>0.33999999999999997</v>
      </c>
      <c r="P73" s="394">
        <f t="shared" si="3"/>
        <v>0.33250000000000002</v>
      </c>
      <c r="Q73" s="388">
        <f t="shared" si="3"/>
        <v>0.32499999999999996</v>
      </c>
    </row>
    <row r="74" spans="1:17" ht="24.95" customHeight="1" thickBot="1" x14ac:dyDescent="0.25">
      <c r="A74" s="420"/>
      <c r="B74" s="420"/>
      <c r="C74" s="423"/>
      <c r="D74" s="420"/>
      <c r="E74" s="267" t="s">
        <v>102</v>
      </c>
      <c r="F74" s="61" t="s">
        <v>103</v>
      </c>
      <c r="G74" s="271"/>
      <c r="H74" s="62"/>
      <c r="I74" s="71"/>
      <c r="J74" s="64">
        <v>0.23</v>
      </c>
      <c r="K74" s="373"/>
      <c r="L74" s="73"/>
      <c r="M74" s="183"/>
      <c r="N74" s="81"/>
      <c r="O74" s="62"/>
      <c r="P74" s="63"/>
      <c r="Q74" s="64">
        <f t="shared" si="3"/>
        <v>0.23</v>
      </c>
    </row>
    <row r="75" spans="1:17" ht="24.95" customHeight="1" thickTop="1" x14ac:dyDescent="0.2">
      <c r="A75" s="428">
        <v>1231</v>
      </c>
      <c r="B75" s="436" t="s">
        <v>104</v>
      </c>
      <c r="C75" s="439" t="s">
        <v>105</v>
      </c>
      <c r="D75" s="428" t="s">
        <v>20</v>
      </c>
      <c r="E75" s="439" t="s">
        <v>14</v>
      </c>
      <c r="F75" s="30">
        <v>10000</v>
      </c>
      <c r="G75" s="284"/>
      <c r="H75" s="31">
        <v>0.34</v>
      </c>
      <c r="I75" s="32">
        <v>0.33</v>
      </c>
      <c r="J75" s="33">
        <v>0.32</v>
      </c>
      <c r="K75" s="369">
        <v>0.03</v>
      </c>
      <c r="L75" s="32">
        <v>0.03</v>
      </c>
      <c r="M75" s="33">
        <v>0.03</v>
      </c>
      <c r="N75" s="14"/>
      <c r="O75" s="34">
        <f t="shared" si="3"/>
        <v>0.37</v>
      </c>
      <c r="P75" s="35">
        <f t="shared" si="3"/>
        <v>0.36</v>
      </c>
      <c r="Q75" s="36">
        <f t="shared" si="3"/>
        <v>0.35</v>
      </c>
    </row>
    <row r="76" spans="1:17" ht="24.95" customHeight="1" x14ac:dyDescent="0.2">
      <c r="A76" s="429"/>
      <c r="B76" s="437"/>
      <c r="C76" s="440"/>
      <c r="D76" s="429"/>
      <c r="E76" s="440"/>
      <c r="F76" s="17" t="s">
        <v>106</v>
      </c>
      <c r="G76" s="271"/>
      <c r="H76" s="18">
        <v>0.34</v>
      </c>
      <c r="I76" s="19">
        <v>0.33</v>
      </c>
      <c r="J76" s="20">
        <v>0.32</v>
      </c>
      <c r="K76" s="351">
        <v>2.5000000000000001E-2</v>
      </c>
      <c r="L76" s="19">
        <v>2.5000000000000001E-2</v>
      </c>
      <c r="M76" s="20">
        <v>2.5000000000000001E-2</v>
      </c>
      <c r="N76" s="14"/>
      <c r="O76" s="21">
        <f t="shared" si="3"/>
        <v>0.36500000000000005</v>
      </c>
      <c r="P76" s="22">
        <f t="shared" si="3"/>
        <v>0.35500000000000004</v>
      </c>
      <c r="Q76" s="23">
        <f t="shared" si="3"/>
        <v>0.34500000000000003</v>
      </c>
    </row>
    <row r="77" spans="1:17" ht="24.95" customHeight="1" x14ac:dyDescent="0.2">
      <c r="A77" s="429"/>
      <c r="B77" s="437"/>
      <c r="C77" s="440"/>
      <c r="D77" s="429"/>
      <c r="E77" s="440"/>
      <c r="F77" s="120" t="s">
        <v>107</v>
      </c>
      <c r="G77" s="271"/>
      <c r="H77" s="290">
        <v>0.34</v>
      </c>
      <c r="I77" s="291">
        <v>0.33</v>
      </c>
      <c r="J77" s="292">
        <v>0.32</v>
      </c>
      <c r="K77" s="352">
        <v>2.2499999999999999E-2</v>
      </c>
      <c r="L77" s="291">
        <v>2.2499999999999999E-2</v>
      </c>
      <c r="M77" s="292">
        <v>2.2499999999999999E-2</v>
      </c>
      <c r="N77" s="14"/>
      <c r="O77" s="283">
        <f t="shared" si="3"/>
        <v>0.36250000000000004</v>
      </c>
      <c r="P77" s="302">
        <f t="shared" si="3"/>
        <v>0.35250000000000004</v>
      </c>
      <c r="Q77" s="303">
        <f t="shared" si="3"/>
        <v>0.34250000000000003</v>
      </c>
    </row>
    <row r="78" spans="1:17" ht="24.95" customHeight="1" x14ac:dyDescent="0.2">
      <c r="A78" s="429"/>
      <c r="B78" s="437"/>
      <c r="C78" s="440"/>
      <c r="D78" s="429"/>
      <c r="E78" s="440"/>
      <c r="F78" s="17" t="s">
        <v>17</v>
      </c>
      <c r="G78" s="271"/>
      <c r="H78" s="18">
        <v>0.34</v>
      </c>
      <c r="I78" s="19">
        <v>0.33</v>
      </c>
      <c r="J78" s="20">
        <v>0.32</v>
      </c>
      <c r="K78" s="351">
        <v>0.02</v>
      </c>
      <c r="L78" s="19">
        <v>0.02</v>
      </c>
      <c r="M78" s="20">
        <v>0.02</v>
      </c>
      <c r="N78" s="14"/>
      <c r="O78" s="21">
        <f t="shared" si="3"/>
        <v>0.36000000000000004</v>
      </c>
      <c r="P78" s="22">
        <f t="shared" si="3"/>
        <v>0.35000000000000003</v>
      </c>
      <c r="Q78" s="23">
        <f t="shared" si="3"/>
        <v>0.34</v>
      </c>
    </row>
    <row r="79" spans="1:17" ht="24.95" customHeight="1" thickBot="1" x14ac:dyDescent="0.25">
      <c r="A79" s="429"/>
      <c r="B79" s="438"/>
      <c r="C79" s="441"/>
      <c r="D79" s="429"/>
      <c r="E79" s="441"/>
      <c r="F79" s="120" t="s">
        <v>108</v>
      </c>
      <c r="G79" s="271"/>
      <c r="H79" s="290">
        <v>0.34</v>
      </c>
      <c r="I79" s="291">
        <v>0.33</v>
      </c>
      <c r="J79" s="292">
        <v>0.32</v>
      </c>
      <c r="K79" s="352">
        <v>1.4999999999999999E-2</v>
      </c>
      <c r="L79" s="291">
        <v>1.4999999999999999E-2</v>
      </c>
      <c r="M79" s="292">
        <v>1.4999999999999999E-2</v>
      </c>
      <c r="N79" s="14"/>
      <c r="O79" s="283">
        <f t="shared" si="3"/>
        <v>0.35500000000000004</v>
      </c>
      <c r="P79" s="302">
        <f t="shared" si="3"/>
        <v>0.34500000000000003</v>
      </c>
      <c r="Q79" s="303">
        <f t="shared" si="3"/>
        <v>0.33500000000000002</v>
      </c>
    </row>
    <row r="80" spans="1:17" ht="24.95" customHeight="1" thickTop="1" x14ac:dyDescent="0.2">
      <c r="A80" s="413">
        <v>1245</v>
      </c>
      <c r="B80" s="424" t="s">
        <v>109</v>
      </c>
      <c r="C80" s="424" t="s">
        <v>110</v>
      </c>
      <c r="D80" s="413" t="s">
        <v>20</v>
      </c>
      <c r="E80" s="479" t="s">
        <v>111</v>
      </c>
      <c r="F80" s="88" t="s">
        <v>214</v>
      </c>
      <c r="G80" s="271"/>
      <c r="H80" s="126"/>
      <c r="I80" s="127">
        <v>0.31</v>
      </c>
      <c r="J80" s="128">
        <v>0.30499999999999999</v>
      </c>
      <c r="K80" s="374"/>
      <c r="L80" s="127">
        <v>0.04</v>
      </c>
      <c r="M80" s="128">
        <v>0.04</v>
      </c>
      <c r="N80" s="81"/>
      <c r="O80" s="46"/>
      <c r="P80" s="47">
        <f t="shared" si="3"/>
        <v>0.35</v>
      </c>
      <c r="Q80" s="48">
        <f t="shared" si="3"/>
        <v>0.34499999999999997</v>
      </c>
    </row>
    <row r="81" spans="1:17" ht="24.95" customHeight="1" x14ac:dyDescent="0.2">
      <c r="A81" s="414"/>
      <c r="B81" s="442"/>
      <c r="C81" s="442"/>
      <c r="D81" s="414"/>
      <c r="E81" s="480"/>
      <c r="F81" s="145" t="s">
        <v>248</v>
      </c>
      <c r="G81" s="271"/>
      <c r="H81" s="254"/>
      <c r="I81" s="255">
        <v>0.30499999999999999</v>
      </c>
      <c r="J81" s="256">
        <v>0.29499999999999998</v>
      </c>
      <c r="K81" s="375"/>
      <c r="L81" s="255">
        <v>0.04</v>
      </c>
      <c r="M81" s="256">
        <v>0.04</v>
      </c>
      <c r="N81" s="81"/>
      <c r="O81" s="122"/>
      <c r="P81" s="125">
        <f t="shared" si="3"/>
        <v>0.34499999999999997</v>
      </c>
      <c r="Q81" s="124">
        <f t="shared" si="3"/>
        <v>0.33499999999999996</v>
      </c>
    </row>
    <row r="82" spans="1:17" ht="24.95" customHeight="1" x14ac:dyDescent="0.2">
      <c r="A82" s="414"/>
      <c r="B82" s="442"/>
      <c r="C82" s="442"/>
      <c r="D82" s="414"/>
      <c r="E82" s="477"/>
      <c r="F82" s="145" t="s">
        <v>249</v>
      </c>
      <c r="G82" s="271"/>
      <c r="H82" s="254"/>
      <c r="I82" s="255">
        <v>0.3</v>
      </c>
      <c r="J82" s="256">
        <v>0.28999999999999998</v>
      </c>
      <c r="K82" s="375"/>
      <c r="L82" s="255">
        <v>0.04</v>
      </c>
      <c r="M82" s="256">
        <v>0.04</v>
      </c>
      <c r="N82" s="81"/>
      <c r="O82" s="122"/>
      <c r="P82" s="125">
        <f t="shared" si="3"/>
        <v>0.33999999999999997</v>
      </c>
      <c r="Q82" s="124">
        <f t="shared" si="3"/>
        <v>0.32999999999999996</v>
      </c>
    </row>
    <row r="83" spans="1:17" ht="24.95" customHeight="1" x14ac:dyDescent="0.2">
      <c r="A83" s="415"/>
      <c r="B83" s="425"/>
      <c r="C83" s="425"/>
      <c r="D83" s="415"/>
      <c r="E83" s="476" t="s">
        <v>112</v>
      </c>
      <c r="F83" s="129" t="s">
        <v>113</v>
      </c>
      <c r="G83" s="271"/>
      <c r="H83" s="130"/>
      <c r="I83" s="131">
        <v>0.32</v>
      </c>
      <c r="J83" s="132">
        <v>0.31</v>
      </c>
      <c r="K83" s="376"/>
      <c r="L83" s="131">
        <v>0.04</v>
      </c>
      <c r="M83" s="132">
        <v>0.04</v>
      </c>
      <c r="N83" s="81"/>
      <c r="O83" s="50"/>
      <c r="P83" s="51">
        <f t="shared" si="3"/>
        <v>0.36</v>
      </c>
      <c r="Q83" s="52">
        <f t="shared" si="3"/>
        <v>0.35</v>
      </c>
    </row>
    <row r="84" spans="1:17" ht="24.95" customHeight="1" x14ac:dyDescent="0.2">
      <c r="A84" s="417"/>
      <c r="B84" s="426"/>
      <c r="C84" s="426"/>
      <c r="D84" s="417"/>
      <c r="E84" s="477"/>
      <c r="F84" s="133" t="s">
        <v>113</v>
      </c>
      <c r="G84" s="271"/>
      <c r="H84" s="134"/>
      <c r="I84" s="135">
        <v>0.33</v>
      </c>
      <c r="J84" s="136">
        <v>0.32</v>
      </c>
      <c r="K84" s="377"/>
      <c r="L84" s="135">
        <v>0.04</v>
      </c>
      <c r="M84" s="136">
        <v>0.04</v>
      </c>
      <c r="N84" s="81"/>
      <c r="O84" s="58"/>
      <c r="P84" s="59">
        <f t="shared" si="3"/>
        <v>0.37</v>
      </c>
      <c r="Q84" s="60">
        <f t="shared" si="3"/>
        <v>0.36</v>
      </c>
    </row>
    <row r="85" spans="1:17" ht="24.95" customHeight="1" x14ac:dyDescent="0.2">
      <c r="A85" s="417"/>
      <c r="B85" s="426"/>
      <c r="C85" s="426"/>
      <c r="D85" s="417"/>
      <c r="E85" s="137" t="s">
        <v>221</v>
      </c>
      <c r="F85" s="133" t="s">
        <v>114</v>
      </c>
      <c r="G85" s="271"/>
      <c r="H85" s="134"/>
      <c r="I85" s="135">
        <v>0.28000000000000003</v>
      </c>
      <c r="J85" s="136">
        <v>0.26</v>
      </c>
      <c r="K85" s="377"/>
      <c r="L85" s="135">
        <v>0.04</v>
      </c>
      <c r="M85" s="136">
        <v>0.04</v>
      </c>
      <c r="N85" s="81"/>
      <c r="O85" s="58"/>
      <c r="P85" s="59">
        <f t="shared" si="3"/>
        <v>0.32</v>
      </c>
      <c r="Q85" s="60">
        <f t="shared" si="3"/>
        <v>0.3</v>
      </c>
    </row>
    <row r="86" spans="1:17" ht="24.95" customHeight="1" thickBot="1" x14ac:dyDescent="0.25">
      <c r="A86" s="416"/>
      <c r="B86" s="427"/>
      <c r="C86" s="427"/>
      <c r="D86" s="416"/>
      <c r="E86" s="138" t="s">
        <v>228</v>
      </c>
      <c r="F86" s="139" t="s">
        <v>114</v>
      </c>
      <c r="G86" s="271"/>
      <c r="H86" s="140"/>
      <c r="I86" s="141">
        <v>0.26</v>
      </c>
      <c r="J86" s="142">
        <v>0.26</v>
      </c>
      <c r="K86" s="378"/>
      <c r="L86" s="141">
        <v>0.03</v>
      </c>
      <c r="M86" s="142">
        <v>0.03</v>
      </c>
      <c r="N86" s="81"/>
      <c r="O86" s="62"/>
      <c r="P86" s="63">
        <f t="shared" si="3"/>
        <v>0.29000000000000004</v>
      </c>
      <c r="Q86" s="64">
        <f t="shared" si="3"/>
        <v>0.29000000000000004</v>
      </c>
    </row>
    <row r="87" spans="1:17" ht="35.1" customHeight="1" thickTop="1" thickBot="1" x14ac:dyDescent="0.25">
      <c r="A87" s="271">
        <v>1256</v>
      </c>
      <c r="B87" s="271" t="s">
        <v>115</v>
      </c>
      <c r="C87" s="279" t="s">
        <v>116</v>
      </c>
      <c r="D87" s="271" t="s">
        <v>20</v>
      </c>
      <c r="E87" s="271" t="s">
        <v>14</v>
      </c>
      <c r="F87" s="49" t="s">
        <v>225</v>
      </c>
      <c r="G87" s="271"/>
      <c r="H87" s="84">
        <v>0.23499999999999999</v>
      </c>
      <c r="I87" s="85">
        <v>0.22500000000000001</v>
      </c>
      <c r="J87" s="86">
        <v>0.22</v>
      </c>
      <c r="K87" s="355">
        <v>0.02</v>
      </c>
      <c r="L87" s="85">
        <v>0.02</v>
      </c>
      <c r="M87" s="86">
        <v>0.02</v>
      </c>
      <c r="N87" s="81"/>
      <c r="O87" s="84">
        <f t="shared" si="3"/>
        <v>0.255</v>
      </c>
      <c r="P87" s="87">
        <f t="shared" si="3"/>
        <v>0.245</v>
      </c>
      <c r="Q87" s="86">
        <f t="shared" si="3"/>
        <v>0.24</v>
      </c>
    </row>
    <row r="88" spans="1:17" ht="24.95" customHeight="1" thickTop="1" x14ac:dyDescent="0.2">
      <c r="A88" s="418">
        <v>1359</v>
      </c>
      <c r="B88" s="418" t="s">
        <v>117</v>
      </c>
      <c r="C88" s="424" t="s">
        <v>118</v>
      </c>
      <c r="D88" s="418" t="s">
        <v>20</v>
      </c>
      <c r="E88" s="418" t="s">
        <v>119</v>
      </c>
      <c r="F88" s="88" t="s">
        <v>250</v>
      </c>
      <c r="G88" s="271"/>
      <c r="H88" s="46">
        <v>0.26</v>
      </c>
      <c r="I88" s="65">
        <v>0.25</v>
      </c>
      <c r="J88" s="48">
        <v>0.24</v>
      </c>
      <c r="K88" s="353">
        <v>0.05</v>
      </c>
      <c r="L88" s="65">
        <v>0.05</v>
      </c>
      <c r="M88" s="48">
        <v>0.05</v>
      </c>
      <c r="N88" s="81"/>
      <c r="O88" s="66">
        <f t="shared" si="3"/>
        <v>0.31</v>
      </c>
      <c r="P88" s="143">
        <f t="shared" si="3"/>
        <v>0.3</v>
      </c>
      <c r="Q88" s="144">
        <f t="shared" si="3"/>
        <v>0.28999999999999998</v>
      </c>
    </row>
    <row r="89" spans="1:17" ht="24.95" customHeight="1" x14ac:dyDescent="0.2">
      <c r="A89" s="419"/>
      <c r="B89" s="419"/>
      <c r="C89" s="442"/>
      <c r="D89" s="419"/>
      <c r="E89" s="414"/>
      <c r="F89" s="145" t="s">
        <v>251</v>
      </c>
      <c r="G89" s="271"/>
      <c r="H89" s="122">
        <v>0.22</v>
      </c>
      <c r="I89" s="123">
        <v>0.22</v>
      </c>
      <c r="J89" s="124">
        <v>0.22</v>
      </c>
      <c r="K89" s="379">
        <v>0.05</v>
      </c>
      <c r="L89" s="123">
        <v>0.05</v>
      </c>
      <c r="M89" s="124">
        <v>0.05</v>
      </c>
      <c r="N89" s="81"/>
      <c r="O89" s="147">
        <f t="shared" si="3"/>
        <v>0.27</v>
      </c>
      <c r="P89" s="148">
        <f t="shared" si="3"/>
        <v>0.27</v>
      </c>
      <c r="Q89" s="149">
        <f t="shared" si="3"/>
        <v>0.27</v>
      </c>
    </row>
    <row r="90" spans="1:17" ht="24.95" customHeight="1" x14ac:dyDescent="0.2">
      <c r="A90" s="419"/>
      <c r="B90" s="419"/>
      <c r="C90" s="425"/>
      <c r="D90" s="419"/>
      <c r="E90" s="269" t="s">
        <v>222</v>
      </c>
      <c r="F90" s="53" t="s">
        <v>120</v>
      </c>
      <c r="G90" s="271"/>
      <c r="H90" s="50">
        <v>0.21</v>
      </c>
      <c r="I90" s="68">
        <v>0.21</v>
      </c>
      <c r="J90" s="52">
        <v>0.21</v>
      </c>
      <c r="K90" s="236">
        <v>0.05</v>
      </c>
      <c r="L90" s="68">
        <v>0.05</v>
      </c>
      <c r="M90" s="52">
        <v>0.05</v>
      </c>
      <c r="N90" s="81"/>
      <c r="O90" s="50">
        <f t="shared" si="3"/>
        <v>0.26</v>
      </c>
      <c r="P90" s="51">
        <f t="shared" si="3"/>
        <v>0.26</v>
      </c>
      <c r="Q90" s="52">
        <f t="shared" si="3"/>
        <v>0.26</v>
      </c>
    </row>
    <row r="91" spans="1:17" ht="24.95" customHeight="1" x14ac:dyDescent="0.2">
      <c r="A91" s="419"/>
      <c r="B91" s="419"/>
      <c r="C91" s="425"/>
      <c r="D91" s="419"/>
      <c r="E91" s="417" t="s">
        <v>121</v>
      </c>
      <c r="F91" s="53" t="s">
        <v>120</v>
      </c>
      <c r="G91" s="271"/>
      <c r="H91" s="50">
        <v>0.08</v>
      </c>
      <c r="I91" s="68">
        <v>0.08</v>
      </c>
      <c r="J91" s="52">
        <v>0.08</v>
      </c>
      <c r="K91" s="236"/>
      <c r="L91" s="68"/>
      <c r="M91" s="52"/>
      <c r="N91" s="81"/>
      <c r="O91" s="338">
        <f t="shared" si="3"/>
        <v>0.08</v>
      </c>
      <c r="P91" s="340">
        <f t="shared" si="3"/>
        <v>0.08</v>
      </c>
      <c r="Q91" s="339">
        <f t="shared" si="3"/>
        <v>0.08</v>
      </c>
    </row>
    <row r="92" spans="1:17" ht="24.95" customHeight="1" x14ac:dyDescent="0.2">
      <c r="A92" s="419"/>
      <c r="B92" s="419"/>
      <c r="C92" s="425"/>
      <c r="D92" s="419"/>
      <c r="E92" s="419"/>
      <c r="F92" s="53" t="s">
        <v>120</v>
      </c>
      <c r="G92" s="271"/>
      <c r="H92" s="50">
        <v>0.16</v>
      </c>
      <c r="I92" s="68">
        <v>0.16</v>
      </c>
      <c r="J92" s="52">
        <v>0.16</v>
      </c>
      <c r="K92" s="236"/>
      <c r="L92" s="68"/>
      <c r="M92" s="52"/>
      <c r="N92" s="81"/>
      <c r="O92" s="50">
        <f t="shared" si="3"/>
        <v>0.16</v>
      </c>
      <c r="P92" s="51">
        <f t="shared" si="3"/>
        <v>0.16</v>
      </c>
      <c r="Q92" s="52">
        <f t="shared" si="3"/>
        <v>0.16</v>
      </c>
    </row>
    <row r="93" spans="1:17" ht="24.95" customHeight="1" thickBot="1" x14ac:dyDescent="0.25">
      <c r="A93" s="420"/>
      <c r="B93" s="420"/>
      <c r="C93" s="427"/>
      <c r="D93" s="420"/>
      <c r="E93" s="420"/>
      <c r="F93" s="61" t="s">
        <v>120</v>
      </c>
      <c r="G93" s="271"/>
      <c r="H93" s="62">
        <v>0.24</v>
      </c>
      <c r="I93" s="71">
        <v>0.24</v>
      </c>
      <c r="J93" s="64">
        <v>0.24</v>
      </c>
      <c r="K93" s="354"/>
      <c r="L93" s="71"/>
      <c r="M93" s="64"/>
      <c r="N93" s="81"/>
      <c r="O93" s="62">
        <f t="shared" si="3"/>
        <v>0.24</v>
      </c>
      <c r="P93" s="63">
        <f t="shared" si="3"/>
        <v>0.24</v>
      </c>
      <c r="Q93" s="64">
        <f t="shared" si="3"/>
        <v>0.24</v>
      </c>
    </row>
    <row r="94" spans="1:17" ht="24.95" customHeight="1" thickTop="1" x14ac:dyDescent="0.2">
      <c r="A94" s="436">
        <v>1362</v>
      </c>
      <c r="B94" s="436" t="s">
        <v>122</v>
      </c>
      <c r="C94" s="439" t="s">
        <v>123</v>
      </c>
      <c r="D94" s="436" t="s">
        <v>63</v>
      </c>
      <c r="E94" s="276" t="s">
        <v>14</v>
      </c>
      <c r="F94" s="150" t="s">
        <v>252</v>
      </c>
      <c r="G94" s="271"/>
      <c r="H94" s="151"/>
      <c r="I94" s="152">
        <v>0.28000000000000003</v>
      </c>
      <c r="J94" s="153"/>
      <c r="K94" s="380"/>
      <c r="L94" s="152">
        <v>0.02</v>
      </c>
      <c r="M94" s="153"/>
      <c r="N94" s="81"/>
      <c r="O94" s="151"/>
      <c r="P94" s="154">
        <f t="shared" si="3"/>
        <v>0.30000000000000004</v>
      </c>
      <c r="Q94" s="153"/>
    </row>
    <row r="95" spans="1:17" ht="24.95" customHeight="1" thickBot="1" x14ac:dyDescent="0.25">
      <c r="A95" s="438"/>
      <c r="B95" s="438"/>
      <c r="C95" s="441"/>
      <c r="D95" s="438"/>
      <c r="E95" s="277" t="s">
        <v>124</v>
      </c>
      <c r="F95" s="155" t="s">
        <v>125</v>
      </c>
      <c r="G95" s="271"/>
      <c r="H95" s="156"/>
      <c r="I95" s="157">
        <v>0.18</v>
      </c>
      <c r="J95" s="158"/>
      <c r="K95" s="381"/>
      <c r="L95" s="157"/>
      <c r="M95" s="158"/>
      <c r="N95" s="81"/>
      <c r="O95" s="156"/>
      <c r="P95" s="159">
        <f t="shared" si="3"/>
        <v>0.18</v>
      </c>
      <c r="Q95" s="158"/>
    </row>
    <row r="96" spans="1:17" ht="24.95" customHeight="1" thickTop="1" x14ac:dyDescent="0.2">
      <c r="A96" s="413">
        <v>1373</v>
      </c>
      <c r="B96" s="413" t="s">
        <v>126</v>
      </c>
      <c r="C96" s="424" t="s">
        <v>127</v>
      </c>
      <c r="D96" s="413" t="s">
        <v>63</v>
      </c>
      <c r="E96" s="424" t="s">
        <v>14</v>
      </c>
      <c r="F96" s="88" t="s">
        <v>13</v>
      </c>
      <c r="G96" s="271"/>
      <c r="H96" s="46"/>
      <c r="I96" s="65">
        <v>0.23</v>
      </c>
      <c r="J96" s="48"/>
      <c r="K96" s="353"/>
      <c r="L96" s="65">
        <v>2.5000000000000001E-2</v>
      </c>
      <c r="M96" s="48"/>
      <c r="N96" s="81"/>
      <c r="O96" s="46"/>
      <c r="P96" s="47">
        <f t="shared" si="3"/>
        <v>0.255</v>
      </c>
      <c r="Q96" s="48"/>
    </row>
    <row r="97" spans="1:17" ht="24.95" customHeight="1" x14ac:dyDescent="0.2">
      <c r="A97" s="415"/>
      <c r="B97" s="415"/>
      <c r="C97" s="425"/>
      <c r="D97" s="415"/>
      <c r="E97" s="425"/>
      <c r="F97" s="53" t="s">
        <v>16</v>
      </c>
      <c r="G97" s="271"/>
      <c r="H97" s="50"/>
      <c r="I97" s="68">
        <v>0.22500000000000001</v>
      </c>
      <c r="J97" s="52"/>
      <c r="K97" s="236"/>
      <c r="L97" s="68">
        <v>0.02</v>
      </c>
      <c r="M97" s="52"/>
      <c r="N97" s="81"/>
      <c r="O97" s="50"/>
      <c r="P97" s="51">
        <f t="shared" si="3"/>
        <v>0.245</v>
      </c>
      <c r="Q97" s="52"/>
    </row>
    <row r="98" spans="1:17" ht="24.95" customHeight="1" thickBot="1" x14ac:dyDescent="0.25">
      <c r="A98" s="416"/>
      <c r="B98" s="416"/>
      <c r="C98" s="427"/>
      <c r="D98" s="416"/>
      <c r="E98" s="427"/>
      <c r="F98" s="61" t="s">
        <v>128</v>
      </c>
      <c r="G98" s="271"/>
      <c r="H98" s="62"/>
      <c r="I98" s="71">
        <v>0.22</v>
      </c>
      <c r="J98" s="64"/>
      <c r="K98" s="354"/>
      <c r="L98" s="71">
        <v>0.02</v>
      </c>
      <c r="M98" s="64"/>
      <c r="N98" s="81"/>
      <c r="O98" s="62"/>
      <c r="P98" s="63">
        <f t="shared" si="3"/>
        <v>0.24</v>
      </c>
      <c r="Q98" s="64"/>
    </row>
    <row r="99" spans="1:17" ht="24.95" customHeight="1" thickTop="1" x14ac:dyDescent="0.2">
      <c r="A99" s="436">
        <v>1375</v>
      </c>
      <c r="B99" s="436" t="s">
        <v>129</v>
      </c>
      <c r="C99" s="439" t="s">
        <v>130</v>
      </c>
      <c r="D99" s="436" t="s">
        <v>20</v>
      </c>
      <c r="E99" s="439" t="s">
        <v>131</v>
      </c>
      <c r="F99" s="30" t="s">
        <v>132</v>
      </c>
      <c r="G99" s="271"/>
      <c r="H99" s="31"/>
      <c r="I99" s="32">
        <v>0.28999999999999998</v>
      </c>
      <c r="J99" s="33">
        <v>0.28000000000000003</v>
      </c>
      <c r="K99" s="369"/>
      <c r="L99" s="32">
        <v>0.04</v>
      </c>
      <c r="M99" s="33">
        <v>0.04</v>
      </c>
      <c r="N99" s="14"/>
      <c r="O99" s="34"/>
      <c r="P99" s="35">
        <f t="shared" si="3"/>
        <v>0.32999999999999996</v>
      </c>
      <c r="Q99" s="36">
        <f t="shared" si="3"/>
        <v>0.32</v>
      </c>
    </row>
    <row r="100" spans="1:17" ht="24.95" customHeight="1" x14ac:dyDescent="0.2">
      <c r="A100" s="437"/>
      <c r="B100" s="437"/>
      <c r="C100" s="440"/>
      <c r="D100" s="437"/>
      <c r="E100" s="440"/>
      <c r="F100" s="17" t="s">
        <v>133</v>
      </c>
      <c r="G100" s="271"/>
      <c r="H100" s="18"/>
      <c r="I100" s="19">
        <v>0.28999999999999998</v>
      </c>
      <c r="J100" s="20">
        <v>0.28000000000000003</v>
      </c>
      <c r="K100" s="351"/>
      <c r="L100" s="19">
        <v>0.03</v>
      </c>
      <c r="M100" s="20">
        <v>0.03</v>
      </c>
      <c r="N100" s="14"/>
      <c r="O100" s="21"/>
      <c r="P100" s="22">
        <f t="shared" si="3"/>
        <v>0.31999999999999995</v>
      </c>
      <c r="Q100" s="23">
        <f t="shared" si="3"/>
        <v>0.31000000000000005</v>
      </c>
    </row>
    <row r="101" spans="1:17" ht="24.95" customHeight="1" x14ac:dyDescent="0.2">
      <c r="A101" s="437"/>
      <c r="B101" s="437"/>
      <c r="C101" s="440"/>
      <c r="D101" s="437"/>
      <c r="E101" s="440"/>
      <c r="F101" s="30" t="s">
        <v>134</v>
      </c>
      <c r="G101" s="271"/>
      <c r="H101" s="31">
        <v>0.30499999999999999</v>
      </c>
      <c r="I101" s="32">
        <v>0.3</v>
      </c>
      <c r="J101" s="33">
        <v>0.28000000000000003</v>
      </c>
      <c r="K101" s="369">
        <v>2.5000000000000001E-2</v>
      </c>
      <c r="L101" s="32">
        <v>2.5000000000000001E-2</v>
      </c>
      <c r="M101" s="33">
        <v>2.5000000000000001E-2</v>
      </c>
      <c r="N101" s="14"/>
      <c r="O101" s="34">
        <f t="shared" ref="O101:Q131" si="4">H101+K101</f>
        <v>0.33</v>
      </c>
      <c r="P101" s="35">
        <f t="shared" si="3"/>
        <v>0.32500000000000001</v>
      </c>
      <c r="Q101" s="36">
        <f t="shared" si="3"/>
        <v>0.30500000000000005</v>
      </c>
    </row>
    <row r="102" spans="1:17" ht="24.95" customHeight="1" x14ac:dyDescent="0.2">
      <c r="A102" s="437"/>
      <c r="B102" s="437"/>
      <c r="C102" s="440"/>
      <c r="D102" s="437"/>
      <c r="E102" s="275" t="s">
        <v>135</v>
      </c>
      <c r="F102" s="17" t="s">
        <v>136</v>
      </c>
      <c r="G102" s="271"/>
      <c r="H102" s="18">
        <v>0.28000000000000003</v>
      </c>
      <c r="I102" s="19">
        <v>0.27</v>
      </c>
      <c r="J102" s="20">
        <v>0.26</v>
      </c>
      <c r="K102" s="351">
        <v>0.02</v>
      </c>
      <c r="L102" s="19">
        <v>0.02</v>
      </c>
      <c r="M102" s="20">
        <v>0.02</v>
      </c>
      <c r="N102" s="14"/>
      <c r="O102" s="21">
        <f t="shared" si="4"/>
        <v>0.30000000000000004</v>
      </c>
      <c r="P102" s="22">
        <f t="shared" si="3"/>
        <v>0.29000000000000004</v>
      </c>
      <c r="Q102" s="23">
        <f t="shared" si="3"/>
        <v>0.28000000000000003</v>
      </c>
    </row>
    <row r="103" spans="1:17" ht="24.95" customHeight="1" x14ac:dyDescent="0.2">
      <c r="A103" s="437"/>
      <c r="B103" s="437"/>
      <c r="C103" s="440"/>
      <c r="D103" s="437"/>
      <c r="E103" s="275" t="s">
        <v>223</v>
      </c>
      <c r="F103" s="30" t="s">
        <v>137</v>
      </c>
      <c r="G103" s="271"/>
      <c r="H103" s="31"/>
      <c r="I103" s="32">
        <v>0.28999999999999998</v>
      </c>
      <c r="J103" s="33">
        <v>0.23</v>
      </c>
      <c r="K103" s="369"/>
      <c r="L103" s="32">
        <v>0.04</v>
      </c>
      <c r="M103" s="33">
        <v>0.04</v>
      </c>
      <c r="N103" s="14"/>
      <c r="O103" s="34"/>
      <c r="P103" s="35">
        <f t="shared" si="3"/>
        <v>0.32999999999999996</v>
      </c>
      <c r="Q103" s="36">
        <f t="shared" si="3"/>
        <v>0.27</v>
      </c>
    </row>
    <row r="104" spans="1:17" ht="24.95" customHeight="1" x14ac:dyDescent="0.2">
      <c r="A104" s="437"/>
      <c r="B104" s="437"/>
      <c r="C104" s="440"/>
      <c r="D104" s="437"/>
      <c r="E104" s="437" t="s">
        <v>138</v>
      </c>
      <c r="F104" s="17" t="s">
        <v>132</v>
      </c>
      <c r="G104" s="271"/>
      <c r="H104" s="18"/>
      <c r="I104" s="19">
        <v>0.26</v>
      </c>
      <c r="J104" s="20">
        <v>0.25</v>
      </c>
      <c r="K104" s="351"/>
      <c r="L104" s="19">
        <v>0.04</v>
      </c>
      <c r="M104" s="20">
        <v>0.04</v>
      </c>
      <c r="N104" s="14"/>
      <c r="O104" s="21"/>
      <c r="P104" s="22">
        <f t="shared" si="3"/>
        <v>0.3</v>
      </c>
      <c r="Q104" s="23">
        <f t="shared" si="3"/>
        <v>0.28999999999999998</v>
      </c>
    </row>
    <row r="105" spans="1:17" ht="24.95" customHeight="1" x14ac:dyDescent="0.2">
      <c r="A105" s="437"/>
      <c r="B105" s="437"/>
      <c r="C105" s="440"/>
      <c r="D105" s="437"/>
      <c r="E105" s="437"/>
      <c r="F105" s="30" t="s">
        <v>139</v>
      </c>
      <c r="G105" s="271"/>
      <c r="H105" s="31"/>
      <c r="I105" s="32">
        <v>0.25</v>
      </c>
      <c r="J105" s="33">
        <v>0.24</v>
      </c>
      <c r="K105" s="369"/>
      <c r="L105" s="32">
        <v>3.5000000000000003E-2</v>
      </c>
      <c r="M105" s="33">
        <v>3.5000000000000003E-2</v>
      </c>
      <c r="N105" s="14"/>
      <c r="O105" s="34"/>
      <c r="P105" s="35">
        <f t="shared" si="3"/>
        <v>0.28500000000000003</v>
      </c>
      <c r="Q105" s="36">
        <f t="shared" si="3"/>
        <v>0.27500000000000002</v>
      </c>
    </row>
    <row r="106" spans="1:17" ht="24.95" customHeight="1" x14ac:dyDescent="0.2">
      <c r="A106" s="437"/>
      <c r="B106" s="437"/>
      <c r="C106" s="440"/>
      <c r="D106" s="437"/>
      <c r="E106" s="438" t="s">
        <v>224</v>
      </c>
      <c r="F106" s="17" t="s">
        <v>140</v>
      </c>
      <c r="G106" s="285"/>
      <c r="H106" s="18"/>
      <c r="I106" s="19">
        <v>0.2</v>
      </c>
      <c r="J106" s="20">
        <v>0.2</v>
      </c>
      <c r="K106" s="351"/>
      <c r="L106" s="19">
        <v>0.02</v>
      </c>
      <c r="M106" s="20">
        <v>0.02</v>
      </c>
      <c r="N106" s="14"/>
      <c r="O106" s="21"/>
      <c r="P106" s="22">
        <f t="shared" si="3"/>
        <v>0.22</v>
      </c>
      <c r="Q106" s="23">
        <f t="shared" si="3"/>
        <v>0.22</v>
      </c>
    </row>
    <row r="107" spans="1:17" ht="24.95" customHeight="1" x14ac:dyDescent="0.2">
      <c r="A107" s="437"/>
      <c r="B107" s="437"/>
      <c r="C107" s="440"/>
      <c r="D107" s="437"/>
      <c r="E107" s="436"/>
      <c r="F107" s="30" t="s">
        <v>140</v>
      </c>
      <c r="G107" s="271"/>
      <c r="H107" s="31"/>
      <c r="I107" s="32">
        <v>0.31</v>
      </c>
      <c r="J107" s="33">
        <v>0.31</v>
      </c>
      <c r="K107" s="369"/>
      <c r="L107" s="32">
        <v>0.02</v>
      </c>
      <c r="M107" s="33">
        <v>0.02</v>
      </c>
      <c r="N107" s="14"/>
      <c r="O107" s="34"/>
      <c r="P107" s="35">
        <f t="shared" si="3"/>
        <v>0.33</v>
      </c>
      <c r="Q107" s="36">
        <f t="shared" si="3"/>
        <v>0.33</v>
      </c>
    </row>
    <row r="108" spans="1:17" ht="24.95" customHeight="1" thickBot="1" x14ac:dyDescent="0.25">
      <c r="A108" s="438"/>
      <c r="B108" s="438"/>
      <c r="C108" s="441"/>
      <c r="D108" s="438"/>
      <c r="E108" s="273" t="s">
        <v>141</v>
      </c>
      <c r="F108" s="17" t="s">
        <v>142</v>
      </c>
      <c r="G108" s="284"/>
      <c r="H108" s="18"/>
      <c r="I108" s="19">
        <v>0.28999999999999998</v>
      </c>
      <c r="J108" s="20">
        <v>0.23</v>
      </c>
      <c r="K108" s="351"/>
      <c r="L108" s="19">
        <v>0.04</v>
      </c>
      <c r="M108" s="20">
        <v>0.04</v>
      </c>
      <c r="N108" s="14"/>
      <c r="O108" s="21"/>
      <c r="P108" s="22">
        <f t="shared" si="3"/>
        <v>0.32999999999999996</v>
      </c>
      <c r="Q108" s="23">
        <f t="shared" si="3"/>
        <v>0.27</v>
      </c>
    </row>
    <row r="109" spans="1:17" ht="24.95" customHeight="1" thickTop="1" x14ac:dyDescent="0.2">
      <c r="A109" s="418">
        <v>1420</v>
      </c>
      <c r="B109" s="418" t="s">
        <v>143</v>
      </c>
      <c r="C109" s="421" t="s">
        <v>144</v>
      </c>
      <c r="D109" s="418" t="s">
        <v>63</v>
      </c>
      <c r="E109" s="418" t="s">
        <v>14</v>
      </c>
      <c r="F109" s="88" t="s">
        <v>145</v>
      </c>
      <c r="G109" s="271"/>
      <c r="H109" s="46"/>
      <c r="I109" s="65"/>
      <c r="J109" s="48">
        <v>0.27</v>
      </c>
      <c r="K109" s="353"/>
      <c r="L109" s="65"/>
      <c r="M109" s="48">
        <v>0.03</v>
      </c>
      <c r="N109" s="81"/>
      <c r="O109" s="66"/>
      <c r="P109" s="67"/>
      <c r="Q109" s="144">
        <f t="shared" si="3"/>
        <v>0.30000000000000004</v>
      </c>
    </row>
    <row r="110" spans="1:17" ht="24.95" customHeight="1" x14ac:dyDescent="0.2">
      <c r="A110" s="419"/>
      <c r="B110" s="419"/>
      <c r="C110" s="422"/>
      <c r="D110" s="419"/>
      <c r="E110" s="419"/>
      <c r="F110" s="145" t="s">
        <v>146</v>
      </c>
      <c r="G110" s="271"/>
      <c r="H110" s="122"/>
      <c r="I110" s="123"/>
      <c r="J110" s="124">
        <v>0.26500000000000001</v>
      </c>
      <c r="K110" s="379"/>
      <c r="L110" s="123"/>
      <c r="M110" s="124">
        <v>3.5000000000000003E-2</v>
      </c>
      <c r="N110" s="81"/>
      <c r="O110" s="69"/>
      <c r="P110" s="70"/>
      <c r="Q110" s="146">
        <f t="shared" si="3"/>
        <v>0.30000000000000004</v>
      </c>
    </row>
    <row r="111" spans="1:17" ht="24.95" customHeight="1" x14ac:dyDescent="0.2">
      <c r="A111" s="419"/>
      <c r="B111" s="419"/>
      <c r="C111" s="422"/>
      <c r="D111" s="419"/>
      <c r="E111" s="443"/>
      <c r="F111" s="145" t="s">
        <v>147</v>
      </c>
      <c r="G111" s="271"/>
      <c r="H111" s="122"/>
      <c r="I111" s="123">
        <v>0.255</v>
      </c>
      <c r="J111" s="124"/>
      <c r="K111" s="379"/>
      <c r="L111" s="123">
        <v>3.5000000000000003E-2</v>
      </c>
      <c r="M111" s="124"/>
      <c r="N111" s="81"/>
      <c r="O111" s="69"/>
      <c r="P111" s="70">
        <f t="shared" si="3"/>
        <v>0.29000000000000004</v>
      </c>
      <c r="Q111" s="146"/>
    </row>
    <row r="112" spans="1:17" ht="24.95" customHeight="1" thickBot="1" x14ac:dyDescent="0.3">
      <c r="A112" s="420"/>
      <c r="B112" s="420"/>
      <c r="C112" s="423"/>
      <c r="D112" s="420"/>
      <c r="E112" s="225" t="s">
        <v>148</v>
      </c>
      <c r="F112" s="61" t="s">
        <v>149</v>
      </c>
      <c r="G112" s="271"/>
      <c r="H112" s="50"/>
      <c r="I112" s="68"/>
      <c r="J112" s="52">
        <v>0.18</v>
      </c>
      <c r="K112" s="236"/>
      <c r="L112" s="68"/>
      <c r="M112" s="52">
        <v>0.03</v>
      </c>
      <c r="N112" s="81"/>
      <c r="O112" s="72"/>
      <c r="P112" s="73"/>
      <c r="Q112" s="183">
        <f t="shared" si="3"/>
        <v>0.21</v>
      </c>
    </row>
    <row r="113" spans="1:17" ht="35.1" customHeight="1" thickTop="1" thickBot="1" x14ac:dyDescent="0.25">
      <c r="A113" s="260">
        <v>1424</v>
      </c>
      <c r="B113" s="260" t="s">
        <v>150</v>
      </c>
      <c r="C113" s="261" t="s">
        <v>151</v>
      </c>
      <c r="D113" s="260" t="s">
        <v>63</v>
      </c>
      <c r="E113" s="260" t="s">
        <v>64</v>
      </c>
      <c r="F113" s="160" t="s">
        <v>152</v>
      </c>
      <c r="G113" s="271"/>
      <c r="H113" s="117">
        <v>0.22</v>
      </c>
      <c r="I113" s="118">
        <v>0.21</v>
      </c>
      <c r="J113" s="119">
        <v>0.2</v>
      </c>
      <c r="K113" s="368">
        <v>0.01</v>
      </c>
      <c r="L113" s="118">
        <v>0.01</v>
      </c>
      <c r="M113" s="119">
        <v>0.01</v>
      </c>
      <c r="N113" s="81"/>
      <c r="O113" s="117">
        <f t="shared" si="4"/>
        <v>0.23</v>
      </c>
      <c r="P113" s="161">
        <f t="shared" si="3"/>
        <v>0.22</v>
      </c>
      <c r="Q113" s="119">
        <f t="shared" si="3"/>
        <v>0.21000000000000002</v>
      </c>
    </row>
    <row r="114" spans="1:17" ht="24.95" customHeight="1" thickTop="1" x14ac:dyDescent="0.2">
      <c r="A114" s="413">
        <v>1425</v>
      </c>
      <c r="B114" s="413" t="s">
        <v>153</v>
      </c>
      <c r="C114" s="424" t="s">
        <v>154</v>
      </c>
      <c r="D114" s="413" t="s">
        <v>63</v>
      </c>
      <c r="E114" s="268" t="s">
        <v>155</v>
      </c>
      <c r="F114" s="88" t="s">
        <v>156</v>
      </c>
      <c r="G114" s="271"/>
      <c r="H114" s="46"/>
      <c r="I114" s="65"/>
      <c r="J114" s="48">
        <v>0.24</v>
      </c>
      <c r="K114" s="353"/>
      <c r="L114" s="65"/>
      <c r="M114" s="48">
        <v>0.01</v>
      </c>
      <c r="N114" s="81"/>
      <c r="O114" s="122"/>
      <c r="P114" s="125"/>
      <c r="Q114" s="124">
        <f t="shared" si="3"/>
        <v>0.25</v>
      </c>
    </row>
    <row r="115" spans="1:17" ht="24.95" customHeight="1" thickBot="1" x14ac:dyDescent="0.25">
      <c r="A115" s="416"/>
      <c r="B115" s="416"/>
      <c r="C115" s="427"/>
      <c r="D115" s="416"/>
      <c r="E115" s="270" t="s">
        <v>157</v>
      </c>
      <c r="F115" s="61" t="s">
        <v>158</v>
      </c>
      <c r="G115" s="271"/>
      <c r="H115" s="62"/>
      <c r="I115" s="71">
        <v>0.24</v>
      </c>
      <c r="J115" s="64"/>
      <c r="K115" s="354"/>
      <c r="L115" s="71">
        <v>0.01</v>
      </c>
      <c r="M115" s="64"/>
      <c r="N115" s="81"/>
      <c r="O115" s="162"/>
      <c r="P115" s="163">
        <f t="shared" si="3"/>
        <v>0.25</v>
      </c>
      <c r="Q115" s="164"/>
    </row>
    <row r="116" spans="1:17" ht="35.1" customHeight="1" thickTop="1" thickBot="1" x14ac:dyDescent="0.25">
      <c r="A116" s="260">
        <v>1651</v>
      </c>
      <c r="B116" s="260" t="s">
        <v>159</v>
      </c>
      <c r="C116" s="261" t="s">
        <v>159</v>
      </c>
      <c r="D116" s="260" t="s">
        <v>63</v>
      </c>
      <c r="E116" s="260" t="s">
        <v>64</v>
      </c>
      <c r="F116" s="160" t="s">
        <v>225</v>
      </c>
      <c r="G116" s="271"/>
      <c r="H116" s="165">
        <v>0.15</v>
      </c>
      <c r="I116" s="166">
        <v>0.15</v>
      </c>
      <c r="J116" s="167">
        <v>0.15</v>
      </c>
      <c r="K116" s="382">
        <v>0.02</v>
      </c>
      <c r="L116" s="166">
        <v>0.02</v>
      </c>
      <c r="M116" s="167">
        <v>0.02</v>
      </c>
      <c r="N116" s="168"/>
      <c r="O116" s="117">
        <f t="shared" si="4"/>
        <v>0.16999999999999998</v>
      </c>
      <c r="P116" s="161">
        <f t="shared" si="4"/>
        <v>0.16999999999999998</v>
      </c>
      <c r="Q116" s="119">
        <f t="shared" si="4"/>
        <v>0.16999999999999998</v>
      </c>
    </row>
    <row r="117" spans="1:17" ht="35.1" customHeight="1" thickTop="1" thickBot="1" x14ac:dyDescent="0.25">
      <c r="A117" s="104">
        <v>1446</v>
      </c>
      <c r="B117" s="76" t="s">
        <v>160</v>
      </c>
      <c r="C117" s="76"/>
      <c r="D117" s="76" t="s">
        <v>63</v>
      </c>
      <c r="E117" s="76" t="s">
        <v>64</v>
      </c>
      <c r="F117" s="145" t="s">
        <v>161</v>
      </c>
      <c r="G117" s="271"/>
      <c r="H117" s="106"/>
      <c r="I117" s="107">
        <v>0.33</v>
      </c>
      <c r="J117" s="108"/>
      <c r="K117" s="363"/>
      <c r="L117" s="107">
        <v>1.61E-2</v>
      </c>
      <c r="M117" s="169"/>
      <c r="N117" s="168"/>
      <c r="O117" s="79">
        <f t="shared" si="4"/>
        <v>0</v>
      </c>
      <c r="P117" s="82">
        <f t="shared" si="4"/>
        <v>0.34610000000000002</v>
      </c>
      <c r="Q117" s="80">
        <f t="shared" si="4"/>
        <v>0</v>
      </c>
    </row>
    <row r="118" spans="1:17" ht="24.95" customHeight="1" thickTop="1" x14ac:dyDescent="0.2">
      <c r="A118" s="444">
        <v>1289</v>
      </c>
      <c r="B118" s="428" t="s">
        <v>162</v>
      </c>
      <c r="C118" s="431" t="s">
        <v>163</v>
      </c>
      <c r="D118" s="428" t="s">
        <v>63</v>
      </c>
      <c r="E118" s="170" t="s">
        <v>64</v>
      </c>
      <c r="F118" s="171" t="s">
        <v>225</v>
      </c>
      <c r="G118" s="271"/>
      <c r="H118" s="172"/>
      <c r="I118" s="219">
        <v>0.15</v>
      </c>
      <c r="J118" s="176"/>
      <c r="K118" s="173"/>
      <c r="L118" s="173">
        <v>0.02</v>
      </c>
      <c r="M118" s="174"/>
      <c r="N118" s="168"/>
      <c r="O118" s="172"/>
      <c r="P118" s="175">
        <f t="shared" si="4"/>
        <v>0.16999999999999998</v>
      </c>
      <c r="Q118" s="176"/>
    </row>
    <row r="119" spans="1:17" ht="24.95" customHeight="1" thickBot="1" x14ac:dyDescent="0.25">
      <c r="A119" s="445"/>
      <c r="B119" s="430"/>
      <c r="C119" s="433"/>
      <c r="D119" s="430"/>
      <c r="E119" s="226" t="s">
        <v>226</v>
      </c>
      <c r="F119" s="177" t="s">
        <v>225</v>
      </c>
      <c r="G119" s="271"/>
      <c r="H119" s="178"/>
      <c r="I119" s="222">
        <v>0.18</v>
      </c>
      <c r="J119" s="182"/>
      <c r="K119" s="179"/>
      <c r="L119" s="179">
        <v>0.02</v>
      </c>
      <c r="M119" s="180"/>
      <c r="N119" s="168"/>
      <c r="O119" s="178"/>
      <c r="P119" s="181">
        <f t="shared" si="4"/>
        <v>0.19999999999999998</v>
      </c>
      <c r="Q119" s="182"/>
    </row>
    <row r="120" spans="1:17" ht="24.95" customHeight="1" thickTop="1" x14ac:dyDescent="0.2">
      <c r="A120" s="446">
        <v>1180</v>
      </c>
      <c r="B120" s="418" t="s">
        <v>164</v>
      </c>
      <c r="C120" s="421" t="s">
        <v>164</v>
      </c>
      <c r="D120" s="418" t="s">
        <v>63</v>
      </c>
      <c r="E120" s="227" t="s">
        <v>230</v>
      </c>
      <c r="F120" s="145" t="s">
        <v>165</v>
      </c>
      <c r="G120" s="271"/>
      <c r="H120" s="46">
        <v>0.14000000000000001</v>
      </c>
      <c r="I120" s="65">
        <v>0.14000000000000001</v>
      </c>
      <c r="J120" s="48">
        <v>0.14000000000000001</v>
      </c>
      <c r="K120" s="353">
        <v>0.03</v>
      </c>
      <c r="L120" s="65">
        <v>0.03</v>
      </c>
      <c r="M120" s="235">
        <v>0.03</v>
      </c>
      <c r="N120" s="168"/>
      <c r="O120" s="66">
        <f t="shared" si="4"/>
        <v>0.17</v>
      </c>
      <c r="P120" s="67">
        <f t="shared" si="4"/>
        <v>0.17</v>
      </c>
      <c r="Q120" s="144">
        <f t="shared" si="4"/>
        <v>0.17</v>
      </c>
    </row>
    <row r="121" spans="1:17" ht="24.95" customHeight="1" x14ac:dyDescent="0.2">
      <c r="A121" s="447"/>
      <c r="B121" s="419"/>
      <c r="C121" s="422"/>
      <c r="D121" s="419"/>
      <c r="E121" s="228" t="s">
        <v>231</v>
      </c>
      <c r="F121" s="145" t="s">
        <v>166</v>
      </c>
      <c r="G121" s="271"/>
      <c r="H121" s="50">
        <v>0.245</v>
      </c>
      <c r="I121" s="68">
        <v>0.24</v>
      </c>
      <c r="J121" s="52">
        <v>0.23499999999999999</v>
      </c>
      <c r="K121" s="236">
        <v>2.5000000000000001E-2</v>
      </c>
      <c r="L121" s="236">
        <v>2.5000000000000001E-2</v>
      </c>
      <c r="M121" s="237">
        <v>2.5000000000000001E-2</v>
      </c>
      <c r="N121" s="168"/>
      <c r="O121" s="69">
        <f t="shared" si="4"/>
        <v>0.27</v>
      </c>
      <c r="P121" s="70">
        <f t="shared" si="4"/>
        <v>0.26500000000000001</v>
      </c>
      <c r="Q121" s="146">
        <f t="shared" si="4"/>
        <v>0.26</v>
      </c>
    </row>
    <row r="122" spans="1:17" ht="24.95" customHeight="1" x14ac:dyDescent="0.2">
      <c r="A122" s="447"/>
      <c r="B122" s="419"/>
      <c r="C122" s="422"/>
      <c r="D122" s="419"/>
      <c r="E122" s="228" t="s">
        <v>232</v>
      </c>
      <c r="F122" s="145" t="s">
        <v>167</v>
      </c>
      <c r="G122" s="271"/>
      <c r="H122" s="50">
        <v>0.245</v>
      </c>
      <c r="I122" s="68">
        <v>0.24</v>
      </c>
      <c r="J122" s="52">
        <v>0.23499999999999999</v>
      </c>
      <c r="K122" s="236">
        <v>2.5000000000000001E-2</v>
      </c>
      <c r="L122" s="236">
        <v>2.5000000000000001E-2</v>
      </c>
      <c r="M122" s="237">
        <v>2.5000000000000001E-2</v>
      </c>
      <c r="N122" s="168"/>
      <c r="O122" s="69">
        <f t="shared" si="4"/>
        <v>0.27</v>
      </c>
      <c r="P122" s="70">
        <f t="shared" si="4"/>
        <v>0.26500000000000001</v>
      </c>
      <c r="Q122" s="146">
        <f t="shared" si="4"/>
        <v>0.26</v>
      </c>
    </row>
    <row r="123" spans="1:17" ht="24.95" customHeight="1" x14ac:dyDescent="0.2">
      <c r="A123" s="447"/>
      <c r="B123" s="419"/>
      <c r="C123" s="422"/>
      <c r="D123" s="419"/>
      <c r="E123" s="246" t="s">
        <v>227</v>
      </c>
      <c r="F123" s="53" t="s">
        <v>168</v>
      </c>
      <c r="G123" s="271"/>
      <c r="H123" s="50">
        <v>0.245</v>
      </c>
      <c r="I123" s="68">
        <v>0.24</v>
      </c>
      <c r="J123" s="52">
        <v>0.23499999999999999</v>
      </c>
      <c r="K123" s="236">
        <v>2.5000000000000001E-2</v>
      </c>
      <c r="L123" s="68">
        <v>2.5000000000000001E-2</v>
      </c>
      <c r="M123" s="247">
        <v>2.5000000000000001E-2</v>
      </c>
      <c r="N123" s="168"/>
      <c r="O123" s="232">
        <f t="shared" si="4"/>
        <v>0.27</v>
      </c>
      <c r="P123" s="233">
        <f t="shared" si="4"/>
        <v>0.26500000000000001</v>
      </c>
      <c r="Q123" s="234">
        <f t="shared" si="4"/>
        <v>0.26</v>
      </c>
    </row>
    <row r="124" spans="1:17" ht="24.95" customHeight="1" x14ac:dyDescent="0.2">
      <c r="A124" s="447"/>
      <c r="B124" s="419"/>
      <c r="C124" s="422"/>
      <c r="D124" s="419"/>
      <c r="E124" s="266" t="s">
        <v>253</v>
      </c>
      <c r="F124" s="53" t="s">
        <v>254</v>
      </c>
      <c r="G124" s="271"/>
      <c r="H124" s="50">
        <v>0.28000000000000003</v>
      </c>
      <c r="I124" s="68">
        <v>0.28000000000000003</v>
      </c>
      <c r="J124" s="52">
        <v>0.28000000000000003</v>
      </c>
      <c r="K124" s="236">
        <v>0.01</v>
      </c>
      <c r="L124" s="68">
        <v>0.01</v>
      </c>
      <c r="M124" s="247">
        <v>0.01</v>
      </c>
      <c r="N124" s="168"/>
      <c r="O124" s="232">
        <f t="shared" si="4"/>
        <v>0.29000000000000004</v>
      </c>
      <c r="P124" s="233">
        <f t="shared" si="4"/>
        <v>0.29000000000000004</v>
      </c>
      <c r="Q124" s="234">
        <f t="shared" si="4"/>
        <v>0.29000000000000004</v>
      </c>
    </row>
    <row r="125" spans="1:17" ht="24.95" customHeight="1" thickBot="1" x14ac:dyDescent="0.25">
      <c r="A125" s="448"/>
      <c r="B125" s="420"/>
      <c r="C125" s="423"/>
      <c r="D125" s="420"/>
      <c r="E125" s="263" t="s">
        <v>240</v>
      </c>
      <c r="F125" s="241" t="s">
        <v>241</v>
      </c>
      <c r="G125" s="271"/>
      <c r="H125" s="242">
        <v>0.16</v>
      </c>
      <c r="I125" s="243">
        <v>0.16</v>
      </c>
      <c r="J125" s="244">
        <v>0.16</v>
      </c>
      <c r="K125" s="383">
        <v>2.5000000000000001E-2</v>
      </c>
      <c r="L125" s="243">
        <v>2.5000000000000001E-2</v>
      </c>
      <c r="M125" s="245">
        <v>2.5000000000000001E-2</v>
      </c>
      <c r="N125" s="168"/>
      <c r="O125" s="72">
        <f t="shared" si="4"/>
        <v>0.185</v>
      </c>
      <c r="P125" s="73">
        <f t="shared" si="4"/>
        <v>0.185</v>
      </c>
      <c r="Q125" s="183">
        <f t="shared" si="4"/>
        <v>0.185</v>
      </c>
    </row>
    <row r="126" spans="1:17" ht="24.95" customHeight="1" thickTop="1" x14ac:dyDescent="0.2">
      <c r="A126" s="444">
        <v>1181</v>
      </c>
      <c r="B126" s="428" t="s">
        <v>169</v>
      </c>
      <c r="C126" s="431" t="s">
        <v>170</v>
      </c>
      <c r="D126" s="428" t="s">
        <v>63</v>
      </c>
      <c r="E126" s="230" t="s">
        <v>171</v>
      </c>
      <c r="F126" s="150" t="s">
        <v>172</v>
      </c>
      <c r="G126" s="271"/>
      <c r="H126" s="92"/>
      <c r="I126" s="109">
        <v>0.2</v>
      </c>
      <c r="J126" s="94"/>
      <c r="K126" s="364"/>
      <c r="L126" s="109">
        <v>5.0000000000000001E-3</v>
      </c>
      <c r="M126" s="184"/>
      <c r="N126" s="168"/>
      <c r="O126" s="92"/>
      <c r="P126" s="109">
        <f t="shared" si="4"/>
        <v>0.20500000000000002</v>
      </c>
      <c r="Q126" s="94"/>
    </row>
    <row r="127" spans="1:17" ht="24.95" customHeight="1" x14ac:dyDescent="0.2">
      <c r="A127" s="473"/>
      <c r="B127" s="429"/>
      <c r="C127" s="432"/>
      <c r="D127" s="429"/>
      <c r="E127" s="274" t="s">
        <v>173</v>
      </c>
      <c r="F127" s="320" t="s">
        <v>174</v>
      </c>
      <c r="G127" s="271"/>
      <c r="H127" s="310"/>
      <c r="I127" s="319">
        <v>0.22</v>
      </c>
      <c r="J127" s="312"/>
      <c r="K127" s="365"/>
      <c r="L127" s="319">
        <v>5.0000000000000001E-3</v>
      </c>
      <c r="M127" s="321"/>
      <c r="N127" s="168"/>
      <c r="O127" s="310"/>
      <c r="P127" s="319">
        <f t="shared" si="4"/>
        <v>0.22500000000000001</v>
      </c>
      <c r="Q127" s="312"/>
    </row>
    <row r="128" spans="1:17" ht="24.95" customHeight="1" thickBot="1" x14ac:dyDescent="0.25">
      <c r="A128" s="445"/>
      <c r="B128" s="430"/>
      <c r="C128" s="433"/>
      <c r="D128" s="430"/>
      <c r="E128" s="83" t="s">
        <v>175</v>
      </c>
      <c r="F128" s="150" t="s">
        <v>174</v>
      </c>
      <c r="G128" s="271"/>
      <c r="H128" s="101"/>
      <c r="I128" s="110">
        <v>0.14000000000000001</v>
      </c>
      <c r="J128" s="103"/>
      <c r="K128" s="366"/>
      <c r="L128" s="110">
        <v>5.0000000000000001E-3</v>
      </c>
      <c r="M128" s="185"/>
      <c r="N128" s="168"/>
      <c r="O128" s="101"/>
      <c r="P128" s="110">
        <f t="shared" si="4"/>
        <v>0.14500000000000002</v>
      </c>
      <c r="Q128" s="103"/>
    </row>
    <row r="129" spans="1:18" ht="24.95" customHeight="1" thickTop="1" x14ac:dyDescent="0.2">
      <c r="A129" s="446">
        <v>1051</v>
      </c>
      <c r="B129" s="418" t="s">
        <v>176</v>
      </c>
      <c r="C129" s="418" t="s">
        <v>177</v>
      </c>
      <c r="D129" s="418" t="s">
        <v>63</v>
      </c>
      <c r="E129" s="227" t="s">
        <v>64</v>
      </c>
      <c r="F129" s="88" t="s">
        <v>239</v>
      </c>
      <c r="G129" s="271"/>
      <c r="H129" s="46">
        <v>0.27</v>
      </c>
      <c r="I129" s="65">
        <v>0.26</v>
      </c>
      <c r="J129" s="48">
        <v>0.25</v>
      </c>
      <c r="K129" s="353">
        <v>0.02</v>
      </c>
      <c r="L129" s="65">
        <v>0.02</v>
      </c>
      <c r="M129" s="235">
        <v>0.02</v>
      </c>
      <c r="N129" s="168"/>
      <c r="O129" s="66">
        <f t="shared" si="4"/>
        <v>0.29000000000000004</v>
      </c>
      <c r="P129" s="67">
        <f t="shared" si="4"/>
        <v>0.28000000000000003</v>
      </c>
      <c r="Q129" s="144">
        <f t="shared" si="4"/>
        <v>0.27</v>
      </c>
    </row>
    <row r="130" spans="1:18" ht="24.95" customHeight="1" x14ac:dyDescent="0.2">
      <c r="A130" s="447"/>
      <c r="B130" s="419"/>
      <c r="C130" s="419"/>
      <c r="D130" s="419"/>
      <c r="E130" s="228" t="s">
        <v>178</v>
      </c>
      <c r="F130" s="145" t="s">
        <v>182</v>
      </c>
      <c r="G130" s="271"/>
      <c r="H130" s="231">
        <v>0.2</v>
      </c>
      <c r="I130" s="387">
        <v>0.2</v>
      </c>
      <c r="J130" s="388">
        <v>0.2</v>
      </c>
      <c r="K130" s="239">
        <v>0.03</v>
      </c>
      <c r="L130" s="239">
        <v>0.03</v>
      </c>
      <c r="M130" s="240">
        <v>0.03</v>
      </c>
      <c r="N130" s="168"/>
      <c r="O130" s="69">
        <f t="shared" si="4"/>
        <v>0.23</v>
      </c>
      <c r="P130" s="70">
        <f t="shared" si="4"/>
        <v>0.23</v>
      </c>
      <c r="Q130" s="146">
        <f t="shared" si="4"/>
        <v>0.23</v>
      </c>
    </row>
    <row r="131" spans="1:18" ht="24.95" customHeight="1" thickBot="1" x14ac:dyDescent="0.25">
      <c r="A131" s="448"/>
      <c r="B131" s="420"/>
      <c r="C131" s="420"/>
      <c r="D131" s="420"/>
      <c r="E131" s="229" t="s">
        <v>220</v>
      </c>
      <c r="F131" s="61" t="s">
        <v>179</v>
      </c>
      <c r="G131" s="271"/>
      <c r="H131" s="62">
        <v>0.14000000000000001</v>
      </c>
      <c r="I131" s="71">
        <v>0.14000000000000001</v>
      </c>
      <c r="J131" s="64">
        <v>0.14000000000000001</v>
      </c>
      <c r="K131" s="354">
        <v>0.02</v>
      </c>
      <c r="L131" s="71">
        <v>0.02</v>
      </c>
      <c r="M131" s="238">
        <v>0.02</v>
      </c>
      <c r="N131" s="168"/>
      <c r="O131" s="72">
        <f t="shared" si="4"/>
        <v>0.16</v>
      </c>
      <c r="P131" s="73">
        <f t="shared" si="4"/>
        <v>0.16</v>
      </c>
      <c r="Q131" s="183">
        <f t="shared" si="4"/>
        <v>0.16</v>
      </c>
    </row>
    <row r="132" spans="1:18" ht="24.95" customHeight="1" thickTop="1" x14ac:dyDescent="0.2">
      <c r="A132" s="444">
        <v>1151</v>
      </c>
      <c r="B132" s="462" t="s">
        <v>180</v>
      </c>
      <c r="C132" s="464" t="s">
        <v>181</v>
      </c>
      <c r="D132" s="462" t="s">
        <v>63</v>
      </c>
      <c r="E132" s="428" t="s">
        <v>64</v>
      </c>
      <c r="F132" s="150" t="s">
        <v>182</v>
      </c>
      <c r="G132" s="259"/>
      <c r="H132" s="217"/>
      <c r="I132" s="389">
        <v>0.25</v>
      </c>
      <c r="J132" s="390"/>
      <c r="K132" s="218"/>
      <c r="L132" s="219">
        <v>1.4999999999999999E-2</v>
      </c>
      <c r="M132" s="220"/>
      <c r="N132" s="168"/>
      <c r="O132" s="172"/>
      <c r="P132" s="175">
        <f t="shared" ref="P132:P134" si="5">I132+L132</f>
        <v>0.26500000000000001</v>
      </c>
      <c r="Q132" s="176"/>
    </row>
    <row r="133" spans="1:18" ht="24.95" customHeight="1" thickBot="1" x14ac:dyDescent="0.25">
      <c r="A133" s="445"/>
      <c r="B133" s="463"/>
      <c r="C133" s="465"/>
      <c r="D133" s="463"/>
      <c r="E133" s="430"/>
      <c r="F133" s="150" t="s">
        <v>183</v>
      </c>
      <c r="G133" s="259"/>
      <c r="H133" s="221"/>
      <c r="I133" s="391">
        <v>0.25</v>
      </c>
      <c r="J133" s="392"/>
      <c r="K133" s="384"/>
      <c r="L133" s="222">
        <v>0.01</v>
      </c>
      <c r="M133" s="223"/>
      <c r="N133" s="168"/>
      <c r="O133" s="178"/>
      <c r="P133" s="181">
        <f t="shared" si="5"/>
        <v>0.26</v>
      </c>
      <c r="Q133" s="182"/>
    </row>
    <row r="134" spans="1:18" ht="35.1" customHeight="1" thickTop="1" thickBot="1" x14ac:dyDescent="0.25">
      <c r="A134" s="293">
        <v>1030</v>
      </c>
      <c r="B134" s="294" t="s">
        <v>184</v>
      </c>
      <c r="C134" s="294" t="s">
        <v>185</v>
      </c>
      <c r="D134" s="294" t="s">
        <v>63</v>
      </c>
      <c r="E134" s="294" t="s">
        <v>64</v>
      </c>
      <c r="F134" s="294" t="s">
        <v>272</v>
      </c>
      <c r="G134" s="271"/>
      <c r="H134" s="295"/>
      <c r="I134" s="296">
        <v>0.28999999999999998</v>
      </c>
      <c r="J134" s="297"/>
      <c r="K134" s="385"/>
      <c r="L134" s="296">
        <v>0.03</v>
      </c>
      <c r="M134" s="298"/>
      <c r="N134" s="386"/>
      <c r="O134" s="299"/>
      <c r="P134" s="300">
        <f t="shared" si="5"/>
        <v>0.31999999999999995</v>
      </c>
      <c r="Q134" s="301"/>
    </row>
    <row r="135" spans="1:18" ht="20.100000000000001" customHeight="1" x14ac:dyDescent="0.2">
      <c r="A135" s="1"/>
      <c r="E135" s="187"/>
      <c r="F135" s="188"/>
      <c r="G135" s="1"/>
      <c r="H135" s="189"/>
      <c r="I135" s="189"/>
      <c r="J135" s="189"/>
      <c r="K135" s="189"/>
      <c r="L135" s="189"/>
      <c r="M135" s="189"/>
      <c r="N135" s="190"/>
      <c r="O135" s="189"/>
      <c r="P135" s="189"/>
      <c r="Q135" s="189"/>
    </row>
    <row r="136" spans="1:18" ht="20.100000000000001" customHeight="1" x14ac:dyDescent="0.2">
      <c r="A136" s="1"/>
      <c r="E136" s="1"/>
      <c r="F136" s="1"/>
      <c r="G136" s="1"/>
      <c r="H136" s="191"/>
      <c r="I136" s="191"/>
      <c r="J136" s="191"/>
      <c r="K136" s="189"/>
      <c r="L136" s="191"/>
      <c r="M136" s="191"/>
      <c r="N136" s="1"/>
      <c r="O136" s="192"/>
      <c r="P136" s="192"/>
      <c r="Q136" s="192"/>
    </row>
    <row r="137" spans="1:18" ht="24.95" customHeight="1" x14ac:dyDescent="0.2">
      <c r="A137" s="1"/>
      <c r="E137" s="1"/>
      <c r="F137" s="1"/>
      <c r="G137" s="1"/>
      <c r="H137" s="191"/>
      <c r="I137" s="191"/>
      <c r="J137" s="191"/>
      <c r="K137" s="191"/>
      <c r="L137" s="191"/>
      <c r="M137" s="191"/>
      <c r="N137" s="466" t="s">
        <v>186</v>
      </c>
      <c r="O137" s="466"/>
      <c r="P137" s="466"/>
      <c r="Q137" s="466"/>
    </row>
    <row r="138" spans="1:18" ht="0.95" customHeight="1" x14ac:dyDescent="0.2">
      <c r="A138" s="1"/>
      <c r="E138" s="1"/>
      <c r="F138" s="1"/>
      <c r="G138" s="1"/>
      <c r="H138" s="191"/>
      <c r="I138" s="191"/>
      <c r="J138" s="191"/>
      <c r="K138" s="191"/>
      <c r="L138" s="191"/>
      <c r="M138" s="191"/>
      <c r="N138" s="193" t="s">
        <v>187</v>
      </c>
      <c r="O138" s="193" t="s">
        <v>275</v>
      </c>
      <c r="P138" s="193" t="s">
        <v>196</v>
      </c>
      <c r="Q138" s="193" t="s">
        <v>277</v>
      </c>
      <c r="R138" s="194"/>
    </row>
    <row r="139" spans="1:18" ht="0.95" customHeight="1" x14ac:dyDescent="0.2">
      <c r="A139" s="1"/>
      <c r="E139" s="1"/>
      <c r="F139" s="1"/>
      <c r="G139" s="1"/>
      <c r="H139" s="191"/>
      <c r="I139" s="191"/>
      <c r="J139" s="191"/>
      <c r="K139" s="191"/>
      <c r="L139" s="191"/>
      <c r="M139" s="191"/>
      <c r="N139" s="193" t="s">
        <v>190</v>
      </c>
      <c r="O139" s="193" t="s">
        <v>188</v>
      </c>
      <c r="P139" s="193" t="s">
        <v>276</v>
      </c>
      <c r="Q139" s="193" t="s">
        <v>277</v>
      </c>
      <c r="R139" s="194"/>
    </row>
    <row r="140" spans="1:18" ht="0.95" customHeight="1" x14ac:dyDescent="0.2">
      <c r="A140" s="1"/>
      <c r="E140" s="1"/>
      <c r="F140" s="1"/>
      <c r="G140" s="1"/>
      <c r="H140" s="191"/>
      <c r="I140" s="191"/>
      <c r="J140" s="191"/>
      <c r="K140" s="191"/>
      <c r="L140" s="191"/>
      <c r="M140" s="191"/>
      <c r="N140" s="193" t="s">
        <v>191</v>
      </c>
      <c r="O140" s="193" t="s">
        <v>192</v>
      </c>
      <c r="P140" s="193" t="s">
        <v>189</v>
      </c>
      <c r="Q140" s="193" t="s">
        <v>213</v>
      </c>
      <c r="R140" s="194"/>
    </row>
    <row r="141" spans="1:18" ht="0.95" customHeight="1" x14ac:dyDescent="0.2">
      <c r="A141" s="1"/>
      <c r="E141" s="1"/>
      <c r="F141" s="1"/>
      <c r="G141" s="1"/>
      <c r="H141" s="191"/>
      <c r="I141" s="191"/>
      <c r="J141" s="191"/>
      <c r="K141" s="191"/>
      <c r="L141" s="191"/>
      <c r="M141" s="191"/>
      <c r="N141" s="193" t="s">
        <v>194</v>
      </c>
      <c r="O141" s="193" t="s">
        <v>195</v>
      </c>
      <c r="P141" s="193" t="s">
        <v>196</v>
      </c>
      <c r="Q141" s="193" t="s">
        <v>193</v>
      </c>
      <c r="R141" s="194"/>
    </row>
    <row r="142" spans="1:18" ht="24.95" customHeight="1" x14ac:dyDescent="0.2">
      <c r="A142" s="1"/>
      <c r="E142" s="1"/>
      <c r="F142" s="1"/>
      <c r="G142" s="1"/>
      <c r="H142" s="191"/>
      <c r="I142" s="191"/>
      <c r="J142" s="191"/>
      <c r="K142" s="191"/>
      <c r="L142" s="190"/>
      <c r="M142" s="191"/>
      <c r="N142" s="195" t="s">
        <v>197</v>
      </c>
      <c r="O142" s="196" t="s">
        <v>10</v>
      </c>
      <c r="P142" s="197" t="s">
        <v>11</v>
      </c>
      <c r="Q142" s="198" t="s">
        <v>12</v>
      </c>
    </row>
    <row r="143" spans="1:18" ht="24.95" customHeight="1" x14ac:dyDescent="0.2">
      <c r="A143" s="1"/>
      <c r="E143" s="1"/>
      <c r="F143" s="1"/>
      <c r="G143" s="1"/>
      <c r="H143" s="191"/>
      <c r="I143" s="191"/>
      <c r="J143" s="190"/>
      <c r="K143" s="190"/>
      <c r="L143" s="190"/>
      <c r="M143" s="191"/>
      <c r="N143" s="199" t="s">
        <v>198</v>
      </c>
      <c r="O143" s="200">
        <v>0.30249999999999999</v>
      </c>
      <c r="P143" s="200">
        <v>0.29100000000000004</v>
      </c>
      <c r="Q143" s="200">
        <v>0.29000000000000004</v>
      </c>
    </row>
    <row r="144" spans="1:18" ht="24.95" customHeight="1" x14ac:dyDescent="0.2">
      <c r="A144" s="1"/>
      <c r="E144" s="1"/>
      <c r="F144" s="1"/>
      <c r="G144" s="1"/>
      <c r="H144" s="191"/>
      <c r="I144" s="191"/>
      <c r="J144" s="190"/>
      <c r="K144" s="190"/>
      <c r="L144" s="190"/>
      <c r="M144" s="191"/>
      <c r="N144" s="199" t="s">
        <v>199</v>
      </c>
      <c r="O144" s="200">
        <v>0.2952527027027026</v>
      </c>
      <c r="P144" s="200">
        <v>0.28685794392523367</v>
      </c>
      <c r="Q144" s="200">
        <v>0.2828417475728156</v>
      </c>
    </row>
    <row r="145" spans="1:17" ht="24.95" customHeight="1" x14ac:dyDescent="0.2">
      <c r="A145" s="1"/>
      <c r="E145" s="1"/>
      <c r="F145" s="1"/>
      <c r="G145" s="1"/>
      <c r="H145" s="191"/>
      <c r="I145" s="191"/>
      <c r="J145" s="190"/>
      <c r="K145" s="190"/>
      <c r="L145" s="190"/>
      <c r="M145" s="191"/>
      <c r="N145" s="199" t="s">
        <v>200</v>
      </c>
      <c r="O145" s="200">
        <v>0.32199999999999995</v>
      </c>
      <c r="P145" s="200">
        <v>0.30200000000000005</v>
      </c>
      <c r="Q145" s="200">
        <v>0.29000000000000004</v>
      </c>
    </row>
    <row r="146" spans="1:17" ht="24.95" customHeight="1" x14ac:dyDescent="0.2">
      <c r="A146" s="1"/>
      <c r="E146" s="1"/>
      <c r="F146" s="1"/>
      <c r="G146" s="1"/>
      <c r="H146" s="191"/>
      <c r="I146" s="191"/>
      <c r="J146" s="190"/>
      <c r="K146" s="190"/>
      <c r="L146" s="190"/>
      <c r="M146" s="191"/>
      <c r="N146" s="199" t="s">
        <v>201</v>
      </c>
      <c r="O146" s="200">
        <v>0.39549999999999996</v>
      </c>
      <c r="P146" s="200">
        <v>0.39499999999999996</v>
      </c>
      <c r="Q146" s="200">
        <v>0.39449999999999996</v>
      </c>
    </row>
    <row r="147" spans="1:17" ht="24.95" customHeight="1" x14ac:dyDescent="0.2">
      <c r="A147" s="1"/>
      <c r="E147" s="1"/>
      <c r="F147" s="1"/>
      <c r="G147" s="1"/>
      <c r="H147" s="191"/>
      <c r="I147" s="191"/>
      <c r="J147" s="190"/>
      <c r="K147" s="190"/>
      <c r="L147" s="190"/>
      <c r="M147" s="191"/>
      <c r="N147" s="199" t="s">
        <v>202</v>
      </c>
      <c r="O147" s="200">
        <v>0.08</v>
      </c>
      <c r="P147" s="200">
        <v>0.08</v>
      </c>
      <c r="Q147" s="200">
        <v>0.08</v>
      </c>
    </row>
    <row r="148" spans="1:17" ht="24.95" customHeight="1" x14ac:dyDescent="0.2">
      <c r="A148" s="1"/>
      <c r="E148" s="1"/>
      <c r="F148" s="1"/>
      <c r="G148" s="1"/>
      <c r="H148" s="191"/>
      <c r="I148" s="191"/>
      <c r="J148" s="190"/>
      <c r="K148" s="190"/>
      <c r="L148" s="190"/>
      <c r="M148" s="191"/>
      <c r="N148" s="201" t="s">
        <v>203</v>
      </c>
      <c r="O148" s="202">
        <v>6.5932830542001386E-2</v>
      </c>
      <c r="P148" s="203">
        <v>6.3675634446370394E-2</v>
      </c>
      <c r="Q148" s="204">
        <v>6.3381124678751774E-2</v>
      </c>
    </row>
    <row r="149" spans="1:17" ht="20.100000000000001" customHeight="1" x14ac:dyDescent="0.2">
      <c r="A149" s="1"/>
      <c r="E149" s="1"/>
      <c r="F149" s="1"/>
      <c r="G149" s="1"/>
      <c r="H149" s="191"/>
      <c r="I149" s="191"/>
      <c r="J149" s="191"/>
      <c r="K149" s="191"/>
      <c r="L149" s="191"/>
      <c r="M149" s="191"/>
      <c r="N149" s="11"/>
      <c r="O149" s="205"/>
      <c r="P149" s="205"/>
      <c r="Q149" s="205"/>
    </row>
    <row r="150" spans="1:17" ht="20.100000000000001" customHeight="1" x14ac:dyDescent="0.2">
      <c r="A150" s="1"/>
      <c r="E150" s="1"/>
      <c r="F150" s="1"/>
      <c r="G150" s="1"/>
      <c r="H150" s="191"/>
      <c r="I150" s="191"/>
      <c r="J150" s="191"/>
      <c r="K150" s="191"/>
      <c r="L150" s="191"/>
      <c r="M150" s="191"/>
      <c r="N150" s="1"/>
      <c r="O150" s="192"/>
      <c r="P150" s="192"/>
      <c r="Q150" s="192"/>
    </row>
    <row r="151" spans="1:17" ht="24.95" customHeight="1" x14ac:dyDescent="0.2">
      <c r="A151" s="1"/>
      <c r="E151" s="1"/>
      <c r="F151" s="1"/>
      <c r="G151" s="1"/>
      <c r="H151" s="191"/>
      <c r="I151" s="191"/>
      <c r="J151" s="191"/>
      <c r="K151" s="191"/>
      <c r="L151" s="191"/>
      <c r="M151" s="191"/>
      <c r="N151" s="450" t="s">
        <v>204</v>
      </c>
      <c r="O151" s="451"/>
      <c r="P151" s="451"/>
      <c r="Q151" s="452"/>
    </row>
    <row r="152" spans="1:17" ht="24.95" customHeight="1" x14ac:dyDescent="0.2">
      <c r="A152" s="1"/>
      <c r="E152" s="1"/>
      <c r="F152" s="1"/>
      <c r="G152" s="1"/>
      <c r="H152" s="191"/>
      <c r="I152" s="191"/>
      <c r="J152" s="191"/>
      <c r="K152" s="191"/>
      <c r="L152" s="191"/>
      <c r="M152" s="191"/>
      <c r="N152" s="199" t="s">
        <v>198</v>
      </c>
      <c r="O152" s="453" t="s">
        <v>205</v>
      </c>
      <c r="P152" s="454"/>
      <c r="Q152" s="455"/>
    </row>
    <row r="153" spans="1:17" ht="24.95" customHeight="1" x14ac:dyDescent="0.2">
      <c r="A153" s="1"/>
      <c r="E153" s="1"/>
      <c r="F153" s="1"/>
      <c r="G153" s="1"/>
      <c r="H153" s="191"/>
      <c r="I153" s="191"/>
      <c r="J153" s="191"/>
      <c r="K153" s="191"/>
      <c r="L153" s="191"/>
      <c r="M153" s="191"/>
      <c r="N153" s="199" t="s">
        <v>199</v>
      </c>
      <c r="O153" s="456" t="s">
        <v>206</v>
      </c>
      <c r="P153" s="457"/>
      <c r="Q153" s="458"/>
    </row>
    <row r="154" spans="1:17" ht="24.95" customHeight="1" x14ac:dyDescent="0.2">
      <c r="A154" s="1"/>
      <c r="E154" s="1"/>
      <c r="F154" s="1"/>
      <c r="G154" s="1"/>
      <c r="H154" s="191"/>
      <c r="I154" s="191"/>
      <c r="J154" s="191"/>
      <c r="K154" s="191"/>
      <c r="L154" s="191"/>
      <c r="M154" s="191"/>
      <c r="N154" s="199" t="s">
        <v>200</v>
      </c>
      <c r="O154" s="456" t="s">
        <v>207</v>
      </c>
      <c r="P154" s="457"/>
      <c r="Q154" s="458"/>
    </row>
    <row r="155" spans="1:17" ht="24.95" customHeight="1" x14ac:dyDescent="0.2">
      <c r="A155" s="1"/>
      <c r="E155" s="1"/>
      <c r="F155" s="1"/>
      <c r="G155" s="1"/>
      <c r="H155" s="191"/>
      <c r="I155" s="191"/>
      <c r="J155" s="191"/>
      <c r="K155" s="191"/>
      <c r="L155" s="191"/>
      <c r="M155" s="191"/>
      <c r="N155" s="199" t="s">
        <v>201</v>
      </c>
      <c r="O155" s="456" t="s">
        <v>208</v>
      </c>
      <c r="P155" s="457"/>
      <c r="Q155" s="458"/>
    </row>
    <row r="156" spans="1:17" ht="24.95" customHeight="1" x14ac:dyDescent="0.2">
      <c r="A156" s="1"/>
      <c r="E156" s="1"/>
      <c r="F156" s="1"/>
      <c r="G156" s="1"/>
      <c r="H156" s="191"/>
      <c r="I156" s="191"/>
      <c r="J156" s="191"/>
      <c r="K156" s="191"/>
      <c r="L156" s="191"/>
      <c r="M156" s="191"/>
      <c r="N156" s="199" t="s">
        <v>202</v>
      </c>
      <c r="O156" s="459" t="s">
        <v>209</v>
      </c>
      <c r="P156" s="460"/>
      <c r="Q156" s="461"/>
    </row>
    <row r="157" spans="1:17" ht="20.100000000000001" customHeight="1" x14ac:dyDescent="0.2">
      <c r="A157" s="1"/>
      <c r="E157" s="1"/>
      <c r="F157" s="1"/>
      <c r="G157" s="1"/>
      <c r="H157" s="191"/>
      <c r="I157" s="191"/>
      <c r="J157" s="191"/>
      <c r="K157" s="191"/>
      <c r="L157" s="191"/>
      <c r="M157" s="191"/>
      <c r="N157" s="467" t="s">
        <v>203</v>
      </c>
      <c r="O157" s="469" t="s">
        <v>210</v>
      </c>
      <c r="P157" s="469"/>
      <c r="Q157" s="470"/>
    </row>
    <row r="158" spans="1:17" ht="20.100000000000001" customHeight="1" x14ac:dyDescent="0.2">
      <c r="A158" s="1"/>
      <c r="E158" s="1"/>
      <c r="F158" s="1"/>
      <c r="G158" s="1"/>
      <c r="H158" s="191"/>
      <c r="I158" s="191"/>
      <c r="J158" s="191"/>
      <c r="K158" s="191"/>
      <c r="L158" s="191"/>
      <c r="M158" s="191"/>
      <c r="N158" s="468"/>
      <c r="O158" s="471"/>
      <c r="P158" s="471"/>
      <c r="Q158" s="472"/>
    </row>
    <row r="159" spans="1:17" ht="20.100000000000001" customHeight="1" x14ac:dyDescent="0.2">
      <c r="A159" s="1"/>
      <c r="E159" s="1"/>
      <c r="F159" s="1"/>
      <c r="G159" s="1"/>
      <c r="H159" s="191"/>
      <c r="I159" s="191"/>
      <c r="J159" s="191"/>
      <c r="K159" s="191"/>
      <c r="L159" s="191"/>
      <c r="M159" s="191"/>
      <c r="N159" s="1"/>
      <c r="O159" s="192"/>
      <c r="P159" s="192"/>
      <c r="Q159" s="192"/>
    </row>
    <row r="160" spans="1:17" ht="20.100000000000001" customHeight="1" x14ac:dyDescent="0.2">
      <c r="A160" s="1"/>
      <c r="E160" s="1"/>
      <c r="F160" s="1"/>
      <c r="G160" s="1"/>
      <c r="H160" s="191"/>
      <c r="I160" s="191"/>
      <c r="J160" s="191"/>
      <c r="K160" s="191"/>
      <c r="L160" s="191"/>
      <c r="M160" s="191"/>
      <c r="N160" s="1"/>
      <c r="O160" s="192"/>
      <c r="P160" s="192"/>
      <c r="Q160" s="192"/>
    </row>
    <row r="161" spans="1:17" ht="20.100000000000001" customHeight="1" x14ac:dyDescent="0.2">
      <c r="A161" s="1"/>
      <c r="E161" s="1"/>
      <c r="F161" s="1"/>
      <c r="G161" s="1"/>
      <c r="H161" s="191"/>
      <c r="I161" s="191"/>
      <c r="J161" s="191"/>
      <c r="K161" s="191"/>
      <c r="L161" s="191"/>
      <c r="M161" s="191"/>
      <c r="N161" s="1"/>
      <c r="O161" s="192"/>
      <c r="P161" s="192"/>
      <c r="Q161" s="192"/>
    </row>
    <row r="162" spans="1:17" ht="20.100000000000001" customHeight="1" x14ac:dyDescent="0.2">
      <c r="A162" s="1"/>
      <c r="E162" s="1"/>
      <c r="F162" s="1"/>
      <c r="G162" s="1"/>
      <c r="H162" s="191"/>
      <c r="I162" s="191"/>
      <c r="J162" s="191"/>
      <c r="K162" s="191"/>
      <c r="L162" s="191"/>
      <c r="M162" s="191"/>
      <c r="N162" s="1"/>
      <c r="O162" s="192"/>
      <c r="P162" s="192"/>
      <c r="Q162" s="192"/>
    </row>
    <row r="163" spans="1:17" ht="20.100000000000001" customHeight="1" x14ac:dyDescent="0.2">
      <c r="A163" s="1"/>
      <c r="E163" s="1"/>
      <c r="F163" s="1"/>
      <c r="G163" s="1"/>
      <c r="H163" s="191"/>
      <c r="I163" s="191"/>
      <c r="J163" s="191"/>
      <c r="K163" s="191"/>
      <c r="L163" s="191"/>
      <c r="M163" s="191"/>
      <c r="N163" s="1"/>
      <c r="O163" s="192"/>
      <c r="P163" s="192"/>
      <c r="Q163" s="192"/>
    </row>
    <row r="164" spans="1:17" ht="20.100000000000001" customHeight="1" x14ac:dyDescent="0.2">
      <c r="A164" s="1"/>
      <c r="E164" s="1"/>
      <c r="F164" s="1"/>
      <c r="G164" s="1"/>
      <c r="H164" s="191"/>
      <c r="I164" s="191"/>
      <c r="J164" s="191"/>
      <c r="K164" s="191"/>
      <c r="L164" s="191"/>
      <c r="M164" s="191"/>
      <c r="N164" s="1"/>
      <c r="O164" s="192"/>
      <c r="P164" s="192"/>
      <c r="Q164" s="192"/>
    </row>
    <row r="165" spans="1:17" ht="20.100000000000001" customHeight="1" x14ac:dyDescent="0.2">
      <c r="A165" s="1"/>
      <c r="E165" s="1"/>
      <c r="F165" s="1"/>
      <c r="G165" s="1"/>
      <c r="H165" s="191"/>
      <c r="I165" s="191"/>
      <c r="J165" s="191"/>
      <c r="K165" s="191"/>
      <c r="L165" s="191"/>
      <c r="M165" s="191"/>
      <c r="N165" s="1"/>
      <c r="O165" s="192"/>
      <c r="P165" s="192"/>
      <c r="Q165" s="192"/>
    </row>
    <row r="166" spans="1:17" ht="20.100000000000001" customHeight="1" x14ac:dyDescent="0.2">
      <c r="A166" s="1"/>
      <c r="E166" s="1"/>
      <c r="F166" s="1"/>
      <c r="G166" s="1"/>
      <c r="H166" s="191"/>
      <c r="I166" s="191"/>
      <c r="J166" s="191"/>
      <c r="K166" s="191"/>
      <c r="L166" s="191"/>
      <c r="M166" s="191"/>
      <c r="N166" s="1"/>
      <c r="O166" s="192"/>
      <c r="P166" s="192"/>
      <c r="Q166" s="192"/>
    </row>
    <row r="167" spans="1:17" ht="20.100000000000001" customHeight="1" x14ac:dyDescent="0.2">
      <c r="A167" s="1"/>
      <c r="E167" s="1"/>
      <c r="F167" s="1"/>
      <c r="G167" s="1"/>
      <c r="H167" s="191"/>
      <c r="I167" s="191"/>
      <c r="J167" s="191"/>
      <c r="K167" s="191"/>
      <c r="L167" s="191"/>
      <c r="M167" s="191"/>
      <c r="N167" s="1"/>
      <c r="O167" s="192"/>
      <c r="P167" s="192"/>
      <c r="Q167" s="192"/>
    </row>
    <row r="168" spans="1:17" ht="20.100000000000001" customHeight="1" x14ac:dyDescent="0.2">
      <c r="A168" s="1"/>
      <c r="E168" s="1"/>
      <c r="F168" s="1"/>
      <c r="G168" s="1"/>
      <c r="H168" s="191"/>
      <c r="I168" s="191"/>
      <c r="J168" s="191"/>
      <c r="K168" s="191"/>
      <c r="L168" s="191"/>
      <c r="M168" s="191"/>
      <c r="N168" s="1"/>
      <c r="O168" s="192"/>
      <c r="P168" s="192"/>
      <c r="Q168" s="192"/>
    </row>
    <row r="169" spans="1:17" ht="20.100000000000001" customHeight="1" x14ac:dyDescent="0.2">
      <c r="A169" s="1"/>
      <c r="E169" s="1"/>
      <c r="F169" s="1"/>
      <c r="G169" s="1"/>
      <c r="H169" s="191"/>
      <c r="I169" s="191"/>
      <c r="J169" s="191"/>
      <c r="K169" s="191"/>
      <c r="L169" s="191"/>
      <c r="M169" s="191"/>
      <c r="N169" s="1"/>
      <c r="O169" s="192"/>
      <c r="P169" s="192"/>
      <c r="Q169" s="192"/>
    </row>
    <row r="170" spans="1:17" ht="20.100000000000001" customHeight="1" x14ac:dyDescent="0.2">
      <c r="A170" s="1"/>
      <c r="E170" s="1"/>
      <c r="F170" s="1"/>
      <c r="G170" s="1"/>
      <c r="H170" s="191"/>
      <c r="I170" s="191"/>
      <c r="J170" s="191"/>
      <c r="K170" s="191"/>
      <c r="L170" s="191"/>
      <c r="M170" s="191"/>
      <c r="N170" s="1"/>
      <c r="O170" s="192"/>
      <c r="P170" s="192"/>
      <c r="Q170" s="192"/>
    </row>
    <row r="171" spans="1:17" ht="20.100000000000001" customHeight="1" x14ac:dyDescent="0.2">
      <c r="A171" s="1"/>
      <c r="E171" s="1"/>
      <c r="F171" s="1"/>
      <c r="G171" s="1"/>
      <c r="H171" s="191"/>
      <c r="I171" s="191"/>
      <c r="J171" s="191"/>
      <c r="K171" s="191"/>
      <c r="L171" s="191"/>
      <c r="M171" s="191"/>
      <c r="N171" s="1"/>
      <c r="O171" s="192"/>
      <c r="P171" s="192"/>
      <c r="Q171" s="192"/>
    </row>
    <row r="172" spans="1:17" ht="20.100000000000001" customHeight="1" x14ac:dyDescent="0.2">
      <c r="A172" s="1"/>
      <c r="E172" s="1"/>
      <c r="F172" s="1"/>
      <c r="G172" s="1"/>
      <c r="H172" s="191"/>
      <c r="I172" s="191"/>
      <c r="J172" s="191"/>
      <c r="K172" s="191"/>
      <c r="L172" s="191"/>
      <c r="M172" s="191"/>
      <c r="N172" s="1"/>
      <c r="O172" s="192"/>
      <c r="P172" s="192"/>
      <c r="Q172" s="192"/>
    </row>
    <row r="173" spans="1:17" ht="20.100000000000001" customHeight="1" x14ac:dyDescent="0.2">
      <c r="A173" s="1"/>
      <c r="E173" s="1"/>
      <c r="F173" s="1"/>
      <c r="G173" s="1"/>
      <c r="H173" s="191"/>
      <c r="I173" s="191"/>
      <c r="J173" s="191"/>
      <c r="K173" s="191"/>
      <c r="L173" s="191"/>
      <c r="M173" s="191"/>
      <c r="N173" s="1"/>
      <c r="O173" s="192"/>
      <c r="P173" s="192"/>
      <c r="Q173" s="192"/>
    </row>
    <row r="174" spans="1:17" ht="0.95" customHeight="1" x14ac:dyDescent="0.2">
      <c r="A174" s="3" t="s">
        <v>211</v>
      </c>
      <c r="B174" s="1" t="s">
        <v>10</v>
      </c>
      <c r="D174" s="3" t="s">
        <v>211</v>
      </c>
      <c r="E174" s="1" t="s">
        <v>11</v>
      </c>
      <c r="F174" s="1"/>
      <c r="G174" s="186" t="s">
        <v>211</v>
      </c>
      <c r="H174" s="1" t="s">
        <v>12</v>
      </c>
      <c r="I174" s="191"/>
      <c r="J174" s="191"/>
      <c r="K174" s="191"/>
      <c r="L174" s="191"/>
      <c r="M174" s="191"/>
      <c r="N174" s="1"/>
      <c r="O174" s="192"/>
      <c r="P174" s="192"/>
      <c r="Q174" s="192"/>
    </row>
    <row r="175" spans="1:17" ht="0.95" customHeight="1" x14ac:dyDescent="0.2">
      <c r="A175" s="206" t="s">
        <v>66</v>
      </c>
      <c r="B175" s="189">
        <v>0.29150000000000004</v>
      </c>
      <c r="D175" s="206" t="s">
        <v>66</v>
      </c>
      <c r="E175" s="189">
        <v>0.29000000000000004</v>
      </c>
      <c r="F175" s="1"/>
      <c r="G175" s="187" t="s">
        <v>66</v>
      </c>
      <c r="H175" s="207">
        <v>0.28750000000000003</v>
      </c>
      <c r="I175" s="191"/>
      <c r="J175" s="191"/>
      <c r="K175" s="191"/>
      <c r="L175" s="191"/>
      <c r="M175" s="191"/>
      <c r="N175" s="1"/>
      <c r="O175" s="192"/>
      <c r="P175" s="192"/>
      <c r="Q175" s="192"/>
    </row>
    <row r="176" spans="1:17" ht="0.95" customHeight="1" x14ac:dyDescent="0.2">
      <c r="A176" s="206" t="s">
        <v>66</v>
      </c>
      <c r="B176" s="189">
        <v>0.28150000000000003</v>
      </c>
      <c r="D176" s="206" t="s">
        <v>66</v>
      </c>
      <c r="E176" s="189">
        <v>0.28000000000000003</v>
      </c>
      <c r="F176" s="1"/>
      <c r="G176" s="187" t="s">
        <v>66</v>
      </c>
      <c r="H176" s="207">
        <v>0.27750000000000002</v>
      </c>
      <c r="I176" s="191"/>
      <c r="J176" s="191"/>
      <c r="K176" s="191"/>
      <c r="L176" s="191"/>
      <c r="M176" s="191"/>
      <c r="N176" s="1"/>
      <c r="O176" s="192"/>
      <c r="P176" s="192"/>
      <c r="Q176" s="192"/>
    </row>
    <row r="177" spans="1:17" ht="0.95" customHeight="1" x14ac:dyDescent="0.2">
      <c r="A177" s="206" t="s">
        <v>97</v>
      </c>
      <c r="B177" s="189">
        <v>0.33999999999999997</v>
      </c>
      <c r="D177" s="206" t="s">
        <v>97</v>
      </c>
      <c r="E177" s="189">
        <v>0.33250000000000002</v>
      </c>
      <c r="F177" s="1"/>
      <c r="G177" s="187" t="s">
        <v>97</v>
      </c>
      <c r="H177" s="207">
        <v>0.32499999999999996</v>
      </c>
      <c r="I177" s="191"/>
      <c r="J177" s="191"/>
      <c r="K177" s="191"/>
      <c r="L177" s="191"/>
      <c r="M177" s="191"/>
      <c r="N177" s="1"/>
      <c r="O177" s="192"/>
      <c r="P177" s="192"/>
      <c r="Q177" s="192"/>
    </row>
    <row r="178" spans="1:17" ht="0.95" customHeight="1" x14ac:dyDescent="0.2">
      <c r="A178" s="206" t="s">
        <v>97</v>
      </c>
      <c r="B178" s="189">
        <v>0.33499999999999996</v>
      </c>
      <c r="D178" s="206" t="s">
        <v>97</v>
      </c>
      <c r="E178" s="189">
        <v>0.32750000000000001</v>
      </c>
      <c r="F178" s="1"/>
      <c r="G178" s="187" t="s">
        <v>97</v>
      </c>
      <c r="H178" s="207">
        <v>0.32</v>
      </c>
      <c r="I178" s="191"/>
      <c r="J178" s="191"/>
      <c r="K178" s="191"/>
      <c r="L178" s="191"/>
      <c r="M178" s="191"/>
      <c r="N178" s="1"/>
      <c r="O178" s="192"/>
      <c r="P178" s="192"/>
      <c r="Q178" s="192"/>
    </row>
    <row r="179" spans="1:17" ht="0.95" customHeight="1" x14ac:dyDescent="0.2">
      <c r="A179" s="206" t="s">
        <v>78</v>
      </c>
      <c r="B179" s="189">
        <v>0.39549999999999996</v>
      </c>
      <c r="D179" s="206" t="s">
        <v>78</v>
      </c>
      <c r="E179" s="189">
        <v>0.39499999999999996</v>
      </c>
      <c r="F179" s="1"/>
      <c r="G179" s="187" t="s">
        <v>97</v>
      </c>
      <c r="H179" s="207">
        <v>0.23</v>
      </c>
      <c r="I179" s="191"/>
      <c r="J179" s="191"/>
      <c r="K179" s="191"/>
      <c r="L179" s="191"/>
      <c r="M179" s="191"/>
      <c r="N179" s="1"/>
      <c r="O179" s="192"/>
      <c r="P179" s="192"/>
      <c r="Q179" s="192"/>
    </row>
    <row r="180" spans="1:17" ht="0.95" customHeight="1" x14ac:dyDescent="0.2">
      <c r="A180" s="206" t="s">
        <v>78</v>
      </c>
      <c r="B180" s="189">
        <v>0.38549999999999995</v>
      </c>
      <c r="D180" s="206" t="s">
        <v>78</v>
      </c>
      <c r="E180" s="189">
        <v>0.38499999999999995</v>
      </c>
      <c r="F180" s="1"/>
      <c r="G180" s="187" t="s">
        <v>97</v>
      </c>
      <c r="H180" s="207">
        <v>0.18</v>
      </c>
      <c r="I180" s="191"/>
      <c r="J180" s="191"/>
      <c r="K180" s="191"/>
      <c r="L180" s="191"/>
      <c r="M180" s="191"/>
      <c r="N180" s="1"/>
      <c r="O180" s="192"/>
      <c r="P180" s="192"/>
      <c r="Q180" s="192"/>
    </row>
    <row r="181" spans="1:17" ht="0.95" customHeight="1" x14ac:dyDescent="0.2">
      <c r="A181" s="206" t="s">
        <v>78</v>
      </c>
      <c r="B181" s="189">
        <v>0.3805</v>
      </c>
      <c r="D181" s="206" t="s">
        <v>78</v>
      </c>
      <c r="E181" s="189">
        <v>0.38</v>
      </c>
      <c r="F181" s="1"/>
      <c r="G181" s="187" t="s">
        <v>78</v>
      </c>
      <c r="H181" s="207">
        <v>0.39449999999999996</v>
      </c>
      <c r="I181" s="191"/>
      <c r="J181" s="191"/>
      <c r="K181" s="191"/>
      <c r="L181" s="191"/>
      <c r="M181" s="191"/>
      <c r="N181" s="1"/>
      <c r="O181" s="192"/>
      <c r="P181" s="192"/>
      <c r="Q181" s="192"/>
    </row>
    <row r="182" spans="1:17" ht="0.95" customHeight="1" x14ac:dyDescent="0.2">
      <c r="A182" s="206" t="s">
        <v>78</v>
      </c>
      <c r="B182" s="189">
        <v>0.36050000000000004</v>
      </c>
      <c r="D182" s="206" t="s">
        <v>78</v>
      </c>
      <c r="E182" s="189">
        <v>0.36</v>
      </c>
      <c r="F182" s="1"/>
      <c r="G182" s="187" t="s">
        <v>78</v>
      </c>
      <c r="H182" s="207">
        <v>0.38449999999999995</v>
      </c>
      <c r="I182" s="191"/>
      <c r="J182" s="191"/>
      <c r="K182" s="191"/>
      <c r="L182" s="191"/>
      <c r="M182" s="191"/>
      <c r="N182" s="1"/>
      <c r="O182" s="192"/>
      <c r="P182" s="192"/>
      <c r="Q182" s="192"/>
    </row>
    <row r="183" spans="1:17" ht="0.95" customHeight="1" x14ac:dyDescent="0.2">
      <c r="A183" s="206" t="s">
        <v>78</v>
      </c>
      <c r="B183" s="189">
        <v>0.35050000000000003</v>
      </c>
      <c r="D183" s="206" t="s">
        <v>78</v>
      </c>
      <c r="E183" s="189">
        <v>0.35</v>
      </c>
      <c r="F183" s="1"/>
      <c r="G183" s="187" t="s">
        <v>78</v>
      </c>
      <c r="H183" s="207">
        <v>0.3795</v>
      </c>
      <c r="I183" s="191"/>
      <c r="J183" s="191"/>
      <c r="K183" s="191"/>
      <c r="L183" s="191"/>
      <c r="M183" s="191"/>
      <c r="N183" s="1"/>
      <c r="O183" s="192"/>
      <c r="P183" s="192"/>
      <c r="Q183" s="192"/>
    </row>
    <row r="184" spans="1:17" ht="0.95" customHeight="1" x14ac:dyDescent="0.2">
      <c r="A184" s="206" t="s">
        <v>164</v>
      </c>
      <c r="B184" s="189">
        <v>0.29000000000000004</v>
      </c>
      <c r="D184" s="206" t="s">
        <v>164</v>
      </c>
      <c r="E184" s="189">
        <v>0.29000000000000004</v>
      </c>
      <c r="F184" s="1"/>
      <c r="G184" s="187" t="s">
        <v>78</v>
      </c>
      <c r="H184" s="207">
        <v>0.35950000000000004</v>
      </c>
      <c r="I184" s="191"/>
      <c r="J184" s="191"/>
      <c r="K184" s="191"/>
      <c r="L184" s="191"/>
      <c r="M184" s="191"/>
      <c r="N184" s="1"/>
      <c r="O184" s="192"/>
      <c r="P184" s="192"/>
      <c r="Q184" s="192"/>
    </row>
    <row r="185" spans="1:17" ht="0.95" customHeight="1" x14ac:dyDescent="0.2">
      <c r="A185" s="206" t="s">
        <v>164</v>
      </c>
      <c r="B185" s="189">
        <v>0.27</v>
      </c>
      <c r="D185" s="206" t="s">
        <v>164</v>
      </c>
      <c r="E185" s="189">
        <v>0.26500000000000001</v>
      </c>
      <c r="F185" s="1"/>
      <c r="G185" s="187" t="s">
        <v>78</v>
      </c>
      <c r="H185" s="207">
        <v>0.34950000000000003</v>
      </c>
      <c r="I185" s="191"/>
      <c r="J185" s="191"/>
      <c r="K185" s="191"/>
      <c r="L185" s="191"/>
      <c r="M185" s="191"/>
      <c r="N185" s="1"/>
      <c r="O185" s="192"/>
      <c r="P185" s="192"/>
      <c r="Q185" s="192"/>
    </row>
    <row r="186" spans="1:17" ht="0.95" customHeight="1" x14ac:dyDescent="0.2">
      <c r="A186" s="206" t="s">
        <v>164</v>
      </c>
      <c r="B186" s="189">
        <v>0.185</v>
      </c>
      <c r="D186" s="206" t="s">
        <v>164</v>
      </c>
      <c r="E186" s="189">
        <v>0.185</v>
      </c>
      <c r="F186" s="1"/>
      <c r="G186" s="187" t="s">
        <v>164</v>
      </c>
      <c r="H186" s="207">
        <v>0.29000000000000004</v>
      </c>
      <c r="I186" s="191"/>
      <c r="J186" s="191"/>
      <c r="K186" s="191"/>
      <c r="L186" s="191"/>
      <c r="M186" s="191"/>
      <c r="N186" s="1"/>
      <c r="O186" s="192"/>
      <c r="P186" s="192"/>
      <c r="Q186" s="192"/>
    </row>
    <row r="187" spans="1:17" ht="0.95" customHeight="1" x14ac:dyDescent="0.2">
      <c r="A187" s="206" t="s">
        <v>164</v>
      </c>
      <c r="B187" s="189">
        <v>0.17</v>
      </c>
      <c r="D187" s="206" t="s">
        <v>164</v>
      </c>
      <c r="E187" s="189">
        <v>0.17</v>
      </c>
      <c r="F187" s="1"/>
      <c r="G187" s="187" t="s">
        <v>164</v>
      </c>
      <c r="H187" s="207">
        <v>0.26</v>
      </c>
      <c r="I187" s="191"/>
      <c r="J187" s="191"/>
      <c r="K187" s="191"/>
      <c r="L187" s="191"/>
      <c r="M187" s="191"/>
      <c r="N187" s="1"/>
      <c r="O187" s="192"/>
      <c r="P187" s="192"/>
      <c r="Q187" s="192"/>
    </row>
    <row r="188" spans="1:17" ht="0.95" customHeight="1" x14ac:dyDescent="0.2">
      <c r="A188" s="187" t="s">
        <v>130</v>
      </c>
      <c r="B188" s="189">
        <v>0.33</v>
      </c>
      <c r="D188" s="206" t="s">
        <v>130</v>
      </c>
      <c r="E188" s="189">
        <v>0.33</v>
      </c>
      <c r="F188" s="1"/>
      <c r="G188" s="187" t="s">
        <v>164</v>
      </c>
      <c r="H188" s="207">
        <v>0.185</v>
      </c>
      <c r="I188" s="191"/>
      <c r="J188" s="191"/>
      <c r="K188" s="191"/>
      <c r="L188" s="191"/>
      <c r="M188" s="191"/>
      <c r="N188" s="1"/>
      <c r="O188" s="192"/>
      <c r="P188" s="192"/>
      <c r="Q188" s="192"/>
    </row>
    <row r="189" spans="1:17" ht="0.95" customHeight="1" x14ac:dyDescent="0.2">
      <c r="A189" s="206" t="s">
        <v>130</v>
      </c>
      <c r="B189" s="189">
        <v>0.30000000000000004</v>
      </c>
      <c r="D189" s="206" t="s">
        <v>130</v>
      </c>
      <c r="E189" s="189">
        <v>0.32999999999999996</v>
      </c>
      <c r="F189" s="1"/>
      <c r="G189" s="187" t="s">
        <v>164</v>
      </c>
      <c r="H189" s="207">
        <v>0.17</v>
      </c>
      <c r="I189" s="191"/>
      <c r="J189" s="191"/>
      <c r="K189" s="191"/>
      <c r="L189" s="191"/>
      <c r="M189" s="191"/>
      <c r="N189" s="1"/>
      <c r="O189" s="192"/>
      <c r="P189" s="192"/>
      <c r="Q189" s="192"/>
    </row>
    <row r="190" spans="1:17" ht="0.95" customHeight="1" x14ac:dyDescent="0.2">
      <c r="A190" s="187" t="s">
        <v>151</v>
      </c>
      <c r="B190" s="189">
        <v>0.23</v>
      </c>
      <c r="D190" s="206" t="s">
        <v>130</v>
      </c>
      <c r="E190" s="189">
        <v>0.32500000000000001</v>
      </c>
      <c r="F190" s="1"/>
      <c r="G190" s="187" t="s">
        <v>130</v>
      </c>
      <c r="H190" s="207">
        <v>0.33</v>
      </c>
      <c r="I190" s="191"/>
      <c r="J190" s="191"/>
      <c r="K190" s="191"/>
      <c r="L190" s="191"/>
      <c r="M190" s="191"/>
      <c r="N190" s="1"/>
      <c r="O190" s="192"/>
      <c r="P190" s="192"/>
      <c r="Q190" s="192"/>
    </row>
    <row r="191" spans="1:17" ht="0.95" customHeight="1" x14ac:dyDescent="0.2">
      <c r="A191" s="206" t="s">
        <v>94</v>
      </c>
      <c r="B191" s="189">
        <v>0.28500000000000003</v>
      </c>
      <c r="D191" s="206" t="s">
        <v>130</v>
      </c>
      <c r="E191" s="189">
        <v>0.31999999999999995</v>
      </c>
      <c r="F191" s="1"/>
      <c r="G191" s="187" t="s">
        <v>130</v>
      </c>
      <c r="H191" s="207">
        <v>0.32</v>
      </c>
      <c r="I191" s="191"/>
      <c r="J191" s="191"/>
      <c r="K191" s="191"/>
      <c r="L191" s="191"/>
      <c r="M191" s="191"/>
      <c r="N191" s="1"/>
      <c r="O191" s="192"/>
      <c r="P191" s="192"/>
      <c r="Q191" s="192"/>
    </row>
    <row r="192" spans="1:17" ht="0.95" customHeight="1" x14ac:dyDescent="0.2">
      <c r="A192" s="206" t="s">
        <v>105</v>
      </c>
      <c r="B192" s="189">
        <v>0.37</v>
      </c>
      <c r="D192" s="206" t="s">
        <v>130</v>
      </c>
      <c r="E192" s="189">
        <v>0.3</v>
      </c>
      <c r="F192" s="1"/>
      <c r="G192" s="187" t="s">
        <v>130</v>
      </c>
      <c r="H192" s="207">
        <v>0.31000000000000005</v>
      </c>
      <c r="I192" s="191"/>
      <c r="J192" s="191"/>
      <c r="K192" s="191"/>
      <c r="L192" s="191"/>
      <c r="M192" s="191"/>
      <c r="N192" s="1"/>
      <c r="O192" s="192"/>
      <c r="P192" s="192"/>
      <c r="Q192" s="192"/>
    </row>
    <row r="193" spans="1:17" ht="0.95" customHeight="1" x14ac:dyDescent="0.2">
      <c r="A193" s="206" t="s">
        <v>105</v>
      </c>
      <c r="B193" s="189">
        <v>0.36500000000000005</v>
      </c>
      <c r="D193" s="206" t="s">
        <v>130</v>
      </c>
      <c r="E193" s="189">
        <v>0.29000000000000004</v>
      </c>
      <c r="F193" s="1"/>
      <c r="G193" s="187" t="s">
        <v>130</v>
      </c>
      <c r="H193" s="207">
        <v>0.30500000000000005</v>
      </c>
      <c r="I193" s="191"/>
      <c r="J193" s="191"/>
      <c r="K193" s="191"/>
      <c r="L193" s="191"/>
      <c r="M193" s="191"/>
      <c r="N193" s="1"/>
      <c r="O193" s="192"/>
      <c r="P193" s="192"/>
      <c r="Q193" s="192"/>
    </row>
    <row r="194" spans="1:17" ht="0.95" customHeight="1" x14ac:dyDescent="0.2">
      <c r="A194" s="206" t="s">
        <v>105</v>
      </c>
      <c r="B194" s="189">
        <v>0.36250000000000004</v>
      </c>
      <c r="D194" s="206" t="s">
        <v>130</v>
      </c>
      <c r="E194" s="189">
        <v>0.28500000000000003</v>
      </c>
      <c r="F194" s="1"/>
      <c r="G194" s="187" t="s">
        <v>130</v>
      </c>
      <c r="H194" s="207">
        <v>0.28999999999999998</v>
      </c>
      <c r="I194" s="191"/>
      <c r="J194" s="191"/>
      <c r="K194" s="191"/>
      <c r="L194" s="191"/>
      <c r="M194" s="191"/>
      <c r="N194" s="1"/>
      <c r="O194" s="192"/>
      <c r="P194" s="192"/>
      <c r="Q194" s="192"/>
    </row>
    <row r="195" spans="1:17" ht="0.95" customHeight="1" x14ac:dyDescent="0.2">
      <c r="A195" s="206" t="s">
        <v>105</v>
      </c>
      <c r="B195" s="189">
        <v>0.36000000000000004</v>
      </c>
      <c r="D195" s="206" t="s">
        <v>130</v>
      </c>
      <c r="E195" s="189">
        <v>0.22</v>
      </c>
      <c r="F195" s="1"/>
      <c r="G195" s="187" t="s">
        <v>130</v>
      </c>
      <c r="H195" s="207">
        <v>0.28000000000000003</v>
      </c>
      <c r="I195" s="191"/>
      <c r="J195" s="191"/>
      <c r="K195" s="191"/>
      <c r="L195" s="191"/>
      <c r="M195" s="191"/>
      <c r="N195" s="1"/>
      <c r="O195" s="192"/>
      <c r="P195" s="192"/>
      <c r="Q195" s="192"/>
    </row>
    <row r="196" spans="1:17" ht="0.95" customHeight="1" x14ac:dyDescent="0.2">
      <c r="A196" s="206" t="s">
        <v>105</v>
      </c>
      <c r="B196" s="189">
        <v>0.35500000000000004</v>
      </c>
      <c r="D196" s="206" t="s">
        <v>144</v>
      </c>
      <c r="E196" s="189">
        <v>0.29000000000000004</v>
      </c>
      <c r="F196" s="1"/>
      <c r="G196" s="187" t="s">
        <v>130</v>
      </c>
      <c r="H196" s="207">
        <v>0.27500000000000002</v>
      </c>
      <c r="I196" s="191"/>
      <c r="J196" s="191"/>
      <c r="K196" s="191"/>
      <c r="L196" s="191"/>
      <c r="M196" s="191"/>
      <c r="N196" s="1"/>
      <c r="O196" s="192"/>
      <c r="P196" s="192"/>
      <c r="Q196" s="192"/>
    </row>
    <row r="197" spans="1:17" ht="0.95" customHeight="1" x14ac:dyDescent="0.2">
      <c r="A197" s="206" t="s">
        <v>62</v>
      </c>
      <c r="B197" s="189">
        <v>0.30499999999999999</v>
      </c>
      <c r="D197" s="206" t="s">
        <v>151</v>
      </c>
      <c r="E197" s="189">
        <v>0.22</v>
      </c>
      <c r="F197" s="1"/>
      <c r="G197" s="187" t="s">
        <v>130</v>
      </c>
      <c r="H197" s="207">
        <v>0.27</v>
      </c>
      <c r="I197" s="191"/>
      <c r="J197" s="191"/>
      <c r="K197" s="191"/>
      <c r="L197" s="191"/>
      <c r="M197" s="191"/>
      <c r="N197" s="1"/>
      <c r="O197" s="192"/>
      <c r="P197" s="192"/>
      <c r="Q197" s="192"/>
    </row>
    <row r="198" spans="1:17" ht="0.95" customHeight="1" x14ac:dyDescent="0.2">
      <c r="A198" s="206" t="s">
        <v>27</v>
      </c>
      <c r="B198" s="189">
        <v>0.36750000000000005</v>
      </c>
      <c r="D198" s="206" t="s">
        <v>110</v>
      </c>
      <c r="E198" s="189">
        <v>0.37</v>
      </c>
      <c r="F198" s="1"/>
      <c r="G198" s="187" t="s">
        <v>130</v>
      </c>
      <c r="H198" s="207">
        <v>0.22</v>
      </c>
      <c r="I198" s="191"/>
      <c r="J198" s="191"/>
      <c r="K198" s="191"/>
      <c r="L198" s="191"/>
      <c r="M198" s="191"/>
      <c r="N198" s="1"/>
      <c r="O198" s="192"/>
      <c r="P198" s="192"/>
      <c r="Q198" s="192"/>
    </row>
    <row r="199" spans="1:17" ht="0.95" customHeight="1" x14ac:dyDescent="0.2">
      <c r="A199" s="206" t="s">
        <v>27</v>
      </c>
      <c r="B199" s="189">
        <v>0.36500000000000005</v>
      </c>
      <c r="D199" s="206" t="s">
        <v>110</v>
      </c>
      <c r="E199" s="189">
        <v>0.36</v>
      </c>
      <c r="F199" s="1"/>
      <c r="G199" s="187" t="s">
        <v>144</v>
      </c>
      <c r="H199" s="207">
        <v>0.30000000000000004</v>
      </c>
      <c r="I199" s="191"/>
      <c r="J199" s="191"/>
      <c r="K199" s="191"/>
      <c r="L199" s="191"/>
      <c r="M199" s="191"/>
      <c r="N199" s="1"/>
      <c r="O199" s="192"/>
      <c r="P199" s="192"/>
      <c r="Q199" s="192"/>
    </row>
    <row r="200" spans="1:17" ht="0.95" customHeight="1" x14ac:dyDescent="0.2">
      <c r="A200" s="206" t="s">
        <v>36</v>
      </c>
      <c r="B200" s="189">
        <v>0.32199999999999995</v>
      </c>
      <c r="D200" s="187" t="s">
        <v>110</v>
      </c>
      <c r="E200" s="189">
        <v>0.35</v>
      </c>
      <c r="F200" s="1"/>
      <c r="G200" s="187" t="s">
        <v>144</v>
      </c>
      <c r="H200" s="207">
        <v>0.21</v>
      </c>
      <c r="I200" s="191"/>
      <c r="J200" s="191"/>
      <c r="K200" s="191"/>
      <c r="L200" s="191"/>
      <c r="M200" s="191"/>
      <c r="N200" s="1"/>
      <c r="O200" s="192"/>
      <c r="P200" s="192"/>
      <c r="Q200" s="192"/>
    </row>
    <row r="201" spans="1:17" ht="0.95" customHeight="1" x14ac:dyDescent="0.2">
      <c r="A201" s="206" t="s">
        <v>73</v>
      </c>
      <c r="B201" s="189">
        <v>0.30499999999999999</v>
      </c>
      <c r="D201" s="187" t="s">
        <v>110</v>
      </c>
      <c r="E201" s="189">
        <v>0.34499999999999997</v>
      </c>
      <c r="F201" s="1"/>
      <c r="G201" s="187" t="s">
        <v>151</v>
      </c>
      <c r="H201" s="207">
        <v>0.21000000000000002</v>
      </c>
      <c r="I201" s="191"/>
      <c r="J201" s="191"/>
      <c r="K201" s="191"/>
      <c r="L201" s="191"/>
      <c r="M201" s="191"/>
      <c r="N201" s="1"/>
      <c r="O201" s="192"/>
      <c r="P201" s="192"/>
      <c r="Q201" s="192"/>
    </row>
    <row r="202" spans="1:17" ht="0.95" customHeight="1" x14ac:dyDescent="0.2">
      <c r="A202" s="206" t="s">
        <v>159</v>
      </c>
      <c r="B202" s="189">
        <v>0.16999999999999998</v>
      </c>
      <c r="D202" s="206" t="s">
        <v>110</v>
      </c>
      <c r="E202" s="189">
        <v>0.33999999999999997</v>
      </c>
      <c r="F202" s="1"/>
      <c r="G202" s="187" t="s">
        <v>110</v>
      </c>
      <c r="H202" s="207">
        <v>0.36</v>
      </c>
      <c r="I202" s="191"/>
      <c r="J202" s="191"/>
      <c r="K202" s="191"/>
      <c r="L202" s="191"/>
      <c r="M202" s="191"/>
      <c r="N202" s="1"/>
      <c r="O202" s="192"/>
      <c r="P202" s="192"/>
      <c r="Q202" s="192"/>
    </row>
    <row r="203" spans="1:17" ht="0.95" customHeight="1" x14ac:dyDescent="0.2">
      <c r="A203" s="206" t="s">
        <v>58</v>
      </c>
      <c r="B203" s="189">
        <v>0.28000000000000003</v>
      </c>
      <c r="D203" s="187" t="s">
        <v>110</v>
      </c>
      <c r="E203" s="189">
        <v>0.32</v>
      </c>
      <c r="F203" s="1"/>
      <c r="G203" s="187" t="s">
        <v>110</v>
      </c>
      <c r="H203" s="207">
        <v>0.35</v>
      </c>
      <c r="I203" s="191"/>
      <c r="J203" s="191"/>
      <c r="K203" s="191"/>
      <c r="L203" s="191"/>
      <c r="M203" s="191"/>
      <c r="N203" s="1"/>
      <c r="O203" s="192"/>
      <c r="P203" s="192"/>
      <c r="Q203" s="192"/>
    </row>
    <row r="204" spans="1:17" ht="0.95" customHeight="1" x14ac:dyDescent="0.2">
      <c r="A204" s="187" t="s">
        <v>58</v>
      </c>
      <c r="B204" s="189">
        <v>0.26500000000000001</v>
      </c>
      <c r="D204" s="206" t="s">
        <v>110</v>
      </c>
      <c r="E204" s="189">
        <v>0.29000000000000004</v>
      </c>
      <c r="F204" s="1"/>
      <c r="G204" s="187" t="s">
        <v>110</v>
      </c>
      <c r="H204" s="207">
        <v>0.34499999999999997</v>
      </c>
      <c r="I204" s="191"/>
      <c r="J204" s="191"/>
      <c r="K204" s="191"/>
      <c r="L204" s="191"/>
      <c r="M204" s="191"/>
      <c r="N204" s="1"/>
      <c r="O204" s="192"/>
      <c r="P204" s="192"/>
      <c r="Q204" s="192"/>
    </row>
    <row r="205" spans="1:17" ht="0.95" customHeight="1" x14ac:dyDescent="0.2">
      <c r="A205" s="206" t="s">
        <v>55</v>
      </c>
      <c r="B205" s="189">
        <v>0.28000000000000003</v>
      </c>
      <c r="D205" s="206" t="s">
        <v>123</v>
      </c>
      <c r="E205" s="189">
        <v>0.30000000000000004</v>
      </c>
      <c r="F205" s="1"/>
      <c r="G205" s="187" t="s">
        <v>110</v>
      </c>
      <c r="H205" s="207">
        <v>0.33499999999999996</v>
      </c>
      <c r="I205" s="191"/>
      <c r="J205" s="191"/>
      <c r="K205" s="191"/>
      <c r="L205" s="191"/>
      <c r="M205" s="191"/>
      <c r="N205" s="1"/>
      <c r="O205" s="192"/>
      <c r="P205" s="192"/>
      <c r="Q205" s="192"/>
    </row>
    <row r="206" spans="1:17" ht="0.95" customHeight="1" x14ac:dyDescent="0.2">
      <c r="A206" s="206" t="s">
        <v>29</v>
      </c>
      <c r="B206" s="189">
        <v>0.3175</v>
      </c>
      <c r="D206" s="206" t="s">
        <v>123</v>
      </c>
      <c r="E206" s="189">
        <v>0.18</v>
      </c>
      <c r="F206" s="1"/>
      <c r="G206" s="187" t="s">
        <v>110</v>
      </c>
      <c r="H206" s="207">
        <v>0.32999999999999996</v>
      </c>
      <c r="I206" s="191"/>
      <c r="J206" s="191"/>
      <c r="K206" s="191"/>
      <c r="L206" s="191"/>
      <c r="M206" s="191"/>
      <c r="N206" s="1"/>
      <c r="O206" s="192"/>
      <c r="P206" s="192"/>
      <c r="Q206" s="192"/>
    </row>
    <row r="207" spans="1:17" ht="0.95" customHeight="1" x14ac:dyDescent="0.2">
      <c r="A207" s="206" t="s">
        <v>44</v>
      </c>
      <c r="B207" s="189">
        <v>0.32999999999999996</v>
      </c>
      <c r="D207" s="206" t="s">
        <v>94</v>
      </c>
      <c r="E207" s="189">
        <v>0.28000000000000003</v>
      </c>
      <c r="F207" s="1"/>
      <c r="G207" s="187" t="s">
        <v>110</v>
      </c>
      <c r="H207" s="207">
        <v>0.3</v>
      </c>
      <c r="I207" s="191"/>
      <c r="J207" s="191"/>
      <c r="K207" s="191"/>
      <c r="L207" s="191"/>
      <c r="M207" s="191"/>
      <c r="N207" s="1"/>
      <c r="O207" s="192"/>
      <c r="P207" s="192"/>
      <c r="Q207" s="192"/>
    </row>
    <row r="208" spans="1:17" ht="0.95" customHeight="1" x14ac:dyDescent="0.2">
      <c r="A208" s="187" t="s">
        <v>118</v>
      </c>
      <c r="B208" s="189">
        <v>0.31</v>
      </c>
      <c r="D208" s="206" t="s">
        <v>105</v>
      </c>
      <c r="E208" s="189">
        <v>0.36</v>
      </c>
      <c r="F208" s="1"/>
      <c r="G208" s="187" t="s">
        <v>110</v>
      </c>
      <c r="H208" s="207">
        <v>0.29000000000000004</v>
      </c>
      <c r="I208" s="191"/>
      <c r="J208" s="191"/>
      <c r="K208" s="191"/>
      <c r="L208" s="191"/>
      <c r="M208" s="191"/>
      <c r="N208" s="1"/>
      <c r="O208" s="192"/>
      <c r="P208" s="192"/>
      <c r="Q208" s="192"/>
    </row>
    <row r="209" spans="1:17" ht="0.95" customHeight="1" x14ac:dyDescent="0.2">
      <c r="A209" s="187" t="s">
        <v>118</v>
      </c>
      <c r="B209" s="189">
        <v>0.27</v>
      </c>
      <c r="D209" s="206" t="s">
        <v>105</v>
      </c>
      <c r="E209" s="189">
        <v>0.35500000000000004</v>
      </c>
      <c r="F209" s="1"/>
      <c r="G209" s="187" t="s">
        <v>94</v>
      </c>
      <c r="H209" s="207">
        <v>0.27500000000000002</v>
      </c>
      <c r="I209" s="191"/>
      <c r="J209" s="191"/>
      <c r="K209" s="191"/>
      <c r="L209" s="191"/>
      <c r="M209" s="191"/>
      <c r="N209" s="1"/>
      <c r="O209" s="192"/>
      <c r="P209" s="192"/>
      <c r="Q209" s="192"/>
    </row>
    <row r="210" spans="1:17" ht="0.95" customHeight="1" x14ac:dyDescent="0.2">
      <c r="A210" s="206" t="s">
        <v>118</v>
      </c>
      <c r="B210" s="189">
        <v>0.26</v>
      </c>
      <c r="D210" s="206" t="s">
        <v>105</v>
      </c>
      <c r="E210" s="189">
        <v>0.35250000000000004</v>
      </c>
      <c r="F210" s="1"/>
      <c r="G210" s="187" t="s">
        <v>105</v>
      </c>
      <c r="H210" s="207">
        <v>0.35</v>
      </c>
      <c r="I210" s="191"/>
      <c r="J210" s="191"/>
      <c r="K210" s="191"/>
      <c r="L210" s="191"/>
      <c r="M210" s="191"/>
      <c r="N210" s="1"/>
      <c r="O210" s="192"/>
      <c r="P210" s="192"/>
      <c r="Q210" s="192"/>
    </row>
    <row r="211" spans="1:17" ht="0.95" customHeight="1" x14ac:dyDescent="0.2">
      <c r="A211" s="206" t="s">
        <v>118</v>
      </c>
      <c r="B211" s="189">
        <v>0.24</v>
      </c>
      <c r="D211" s="206" t="s">
        <v>105</v>
      </c>
      <c r="E211" s="189">
        <v>0.35000000000000003</v>
      </c>
      <c r="F211" s="1"/>
      <c r="G211" s="187" t="s">
        <v>105</v>
      </c>
      <c r="H211" s="207">
        <v>0.34500000000000003</v>
      </c>
      <c r="I211" s="191"/>
      <c r="J211" s="191"/>
      <c r="K211" s="191"/>
      <c r="L211" s="191"/>
      <c r="M211" s="191"/>
      <c r="N211" s="1"/>
      <c r="O211" s="192"/>
      <c r="P211" s="192"/>
      <c r="Q211" s="192"/>
    </row>
    <row r="212" spans="1:17" ht="0.95" customHeight="1" x14ac:dyDescent="0.2">
      <c r="A212" s="187" t="s">
        <v>118</v>
      </c>
      <c r="B212" s="189">
        <v>0.16</v>
      </c>
      <c r="D212" s="206" t="s">
        <v>105</v>
      </c>
      <c r="E212" s="189">
        <v>0.34500000000000003</v>
      </c>
      <c r="F212" s="1"/>
      <c r="G212" s="187" t="s">
        <v>105</v>
      </c>
      <c r="H212" s="207">
        <v>0.34250000000000003</v>
      </c>
      <c r="I212" s="191"/>
      <c r="J212" s="191"/>
      <c r="K212" s="191"/>
      <c r="L212" s="191"/>
      <c r="M212" s="191"/>
      <c r="N212" s="1"/>
      <c r="O212" s="192"/>
      <c r="P212" s="192"/>
      <c r="Q212" s="192"/>
    </row>
    <row r="213" spans="1:17" ht="0.95" customHeight="1" x14ac:dyDescent="0.2">
      <c r="A213" s="187" t="s">
        <v>118</v>
      </c>
      <c r="B213" s="189">
        <v>0.08</v>
      </c>
      <c r="D213" s="206" t="s">
        <v>62</v>
      </c>
      <c r="E213" s="189">
        <v>0.30000000000000004</v>
      </c>
      <c r="F213" s="1"/>
      <c r="G213" s="187" t="s">
        <v>105</v>
      </c>
      <c r="H213" s="207">
        <v>0.34</v>
      </c>
      <c r="I213" s="191"/>
      <c r="J213" s="191"/>
      <c r="K213" s="191"/>
      <c r="L213" s="191"/>
      <c r="M213" s="191"/>
      <c r="N213" s="1"/>
      <c r="O213" s="192"/>
      <c r="P213" s="192"/>
      <c r="Q213" s="192"/>
    </row>
    <row r="214" spans="1:17" ht="0.95" customHeight="1" x14ac:dyDescent="0.2">
      <c r="A214" s="187" t="s">
        <v>41</v>
      </c>
      <c r="B214" s="189">
        <v>0.32</v>
      </c>
      <c r="D214" s="206" t="s">
        <v>27</v>
      </c>
      <c r="E214" s="189">
        <v>0.36499999999999999</v>
      </c>
      <c r="F214" s="1"/>
      <c r="G214" s="187" t="s">
        <v>105</v>
      </c>
      <c r="H214" s="207">
        <v>0.33500000000000002</v>
      </c>
      <c r="I214" s="191"/>
      <c r="J214" s="191"/>
      <c r="K214" s="191"/>
      <c r="L214" s="191"/>
      <c r="M214" s="191"/>
      <c r="N214" s="1"/>
      <c r="O214" s="192"/>
      <c r="P214" s="192"/>
      <c r="Q214" s="192"/>
    </row>
    <row r="215" spans="1:17" ht="0.95" customHeight="1" x14ac:dyDescent="0.2">
      <c r="A215" s="206" t="s">
        <v>116</v>
      </c>
      <c r="B215" s="189">
        <v>0.255</v>
      </c>
      <c r="D215" s="206" t="s">
        <v>27</v>
      </c>
      <c r="E215" s="189">
        <v>0.36250000000000004</v>
      </c>
      <c r="F215" s="1"/>
      <c r="G215" s="187" t="s">
        <v>27</v>
      </c>
      <c r="H215" s="207">
        <v>0.36250000000000004</v>
      </c>
      <c r="I215" s="191"/>
      <c r="J215" s="191"/>
      <c r="K215" s="191"/>
      <c r="L215" s="191"/>
      <c r="M215" s="191"/>
      <c r="N215" s="1"/>
      <c r="O215" s="192"/>
      <c r="P215" s="192"/>
      <c r="Q215" s="192"/>
    </row>
    <row r="216" spans="1:17" ht="0.95" customHeight="1" x14ac:dyDescent="0.2">
      <c r="A216" s="206" t="s">
        <v>51</v>
      </c>
      <c r="B216" s="189">
        <v>0.25</v>
      </c>
      <c r="D216" s="206" t="s">
        <v>36</v>
      </c>
      <c r="E216" s="189">
        <v>0.30200000000000005</v>
      </c>
      <c r="F216" s="1"/>
      <c r="G216" s="187" t="s">
        <v>27</v>
      </c>
      <c r="H216" s="207">
        <v>0.36000000000000004</v>
      </c>
      <c r="I216" s="191"/>
      <c r="J216" s="191"/>
      <c r="K216" s="191"/>
      <c r="L216" s="191"/>
      <c r="M216" s="191"/>
      <c r="N216" s="1"/>
      <c r="O216" s="192"/>
      <c r="P216" s="192"/>
      <c r="Q216" s="192"/>
    </row>
    <row r="217" spans="1:17" ht="0.95" customHeight="1" x14ac:dyDescent="0.2">
      <c r="A217" s="187" t="s">
        <v>177</v>
      </c>
      <c r="B217" s="189">
        <v>0.29000000000000004</v>
      </c>
      <c r="D217" s="206" t="s">
        <v>73</v>
      </c>
      <c r="E217" s="189">
        <v>0.3</v>
      </c>
      <c r="F217" s="1"/>
      <c r="G217" s="187" t="s">
        <v>36</v>
      </c>
      <c r="H217" s="207">
        <v>0.29000000000000004</v>
      </c>
      <c r="I217" s="191"/>
      <c r="J217" s="191"/>
      <c r="K217" s="191"/>
      <c r="L217" s="191"/>
      <c r="M217" s="191"/>
      <c r="N217" s="1"/>
      <c r="O217" s="192"/>
      <c r="P217" s="192"/>
      <c r="Q217" s="192"/>
    </row>
    <row r="218" spans="1:17" ht="0.95" customHeight="1" x14ac:dyDescent="0.2">
      <c r="A218" s="206" t="s">
        <v>177</v>
      </c>
      <c r="B218" s="189">
        <v>0.23</v>
      </c>
      <c r="D218" s="206" t="s">
        <v>154</v>
      </c>
      <c r="E218" s="189">
        <v>0.25</v>
      </c>
      <c r="F218" s="1"/>
      <c r="G218" s="187" t="s">
        <v>73</v>
      </c>
      <c r="H218" s="207">
        <v>0.29499999999999998</v>
      </c>
      <c r="I218" s="191"/>
      <c r="J218" s="191"/>
      <c r="K218" s="191"/>
      <c r="L218" s="191"/>
      <c r="M218" s="191"/>
      <c r="N218" s="1"/>
      <c r="O218" s="192"/>
      <c r="P218" s="192"/>
      <c r="Q218" s="192"/>
    </row>
    <row r="219" spans="1:17" ht="0.95" customHeight="1" x14ac:dyDescent="0.2">
      <c r="A219" s="206" t="s">
        <v>177</v>
      </c>
      <c r="B219" s="189">
        <v>0.16</v>
      </c>
      <c r="D219" s="206" t="s">
        <v>185</v>
      </c>
      <c r="E219" s="189">
        <v>0.31999999999999995</v>
      </c>
      <c r="F219" s="1"/>
      <c r="G219" s="187" t="s">
        <v>154</v>
      </c>
      <c r="H219" s="207">
        <v>0.25</v>
      </c>
      <c r="I219" s="191"/>
      <c r="J219" s="191"/>
      <c r="K219" s="191"/>
      <c r="L219" s="191"/>
      <c r="M219" s="191"/>
      <c r="N219" s="1"/>
      <c r="O219" s="192"/>
      <c r="P219" s="192"/>
      <c r="Q219" s="192"/>
    </row>
    <row r="220" spans="1:17" ht="0.95" customHeight="1" x14ac:dyDescent="0.2">
      <c r="A220" s="206" t="s">
        <v>22</v>
      </c>
      <c r="B220" s="189">
        <v>0.24030000000000001</v>
      </c>
      <c r="D220" s="206" t="s">
        <v>19</v>
      </c>
      <c r="E220" s="189">
        <v>0.29000000000000004</v>
      </c>
      <c r="F220" s="1"/>
      <c r="G220" s="187" t="s">
        <v>68</v>
      </c>
      <c r="H220" s="207">
        <v>0.30000000000000004</v>
      </c>
      <c r="I220" s="191"/>
      <c r="J220" s="191"/>
      <c r="K220" s="191"/>
      <c r="L220" s="191"/>
      <c r="M220" s="191"/>
      <c r="N220" s="1"/>
      <c r="O220" s="192"/>
      <c r="P220" s="192"/>
      <c r="Q220" s="192"/>
    </row>
    <row r="221" spans="1:17" ht="0.95" customHeight="1" x14ac:dyDescent="0.2">
      <c r="A221" s="206" t="s">
        <v>22</v>
      </c>
      <c r="B221" s="189">
        <v>0.23530000000000001</v>
      </c>
      <c r="D221" s="206" t="s">
        <v>19</v>
      </c>
      <c r="E221" s="189">
        <v>0.28000000000000003</v>
      </c>
      <c r="F221" s="1"/>
      <c r="G221" s="187" t="s">
        <v>68</v>
      </c>
      <c r="H221" s="207">
        <v>0.3</v>
      </c>
      <c r="I221" s="191"/>
      <c r="J221" s="191"/>
      <c r="K221" s="191"/>
      <c r="L221" s="191"/>
      <c r="M221" s="191"/>
      <c r="N221" s="1"/>
      <c r="O221" s="192"/>
      <c r="P221" s="192"/>
      <c r="Q221" s="192"/>
    </row>
    <row r="222" spans="1:17" ht="0.95" customHeight="1" x14ac:dyDescent="0.2">
      <c r="A222" s="206" t="s">
        <v>22</v>
      </c>
      <c r="B222" s="189">
        <v>0.2303</v>
      </c>
      <c r="D222" s="206" t="s">
        <v>159</v>
      </c>
      <c r="E222" s="189">
        <v>0.34610000000000002</v>
      </c>
      <c r="F222" s="1"/>
      <c r="G222" s="187" t="s">
        <v>68</v>
      </c>
      <c r="H222" s="207">
        <v>0.28000000000000003</v>
      </c>
      <c r="I222" s="191"/>
      <c r="J222" s="191"/>
      <c r="K222" s="191"/>
      <c r="L222" s="191"/>
      <c r="M222" s="191"/>
      <c r="N222" s="1"/>
      <c r="O222" s="192"/>
      <c r="P222" s="192"/>
      <c r="Q222" s="192"/>
    </row>
    <row r="223" spans="1:17" ht="0.95" customHeight="1" x14ac:dyDescent="0.2">
      <c r="A223" s="206" t="s">
        <v>22</v>
      </c>
      <c r="B223" s="189">
        <v>0.21030000000000001</v>
      </c>
      <c r="D223" s="206" t="s">
        <v>159</v>
      </c>
      <c r="E223" s="189">
        <v>0.16999999999999998</v>
      </c>
      <c r="F223" s="1"/>
      <c r="G223" s="187" t="s">
        <v>68</v>
      </c>
      <c r="H223" s="207">
        <v>0.21</v>
      </c>
      <c r="I223" s="191"/>
      <c r="J223" s="191"/>
      <c r="K223" s="191"/>
      <c r="L223" s="191"/>
      <c r="M223" s="191"/>
      <c r="N223" s="1"/>
      <c r="O223" s="192"/>
      <c r="P223" s="192"/>
      <c r="Q223" s="192"/>
    </row>
    <row r="224" spans="1:17" ht="0.95" customHeight="1" x14ac:dyDescent="0.2">
      <c r="A224" s="206" t="s">
        <v>22</v>
      </c>
      <c r="B224" s="189">
        <v>0.20530000000000001</v>
      </c>
      <c r="D224" s="206" t="s">
        <v>163</v>
      </c>
      <c r="E224" s="189">
        <v>0.19999999999999998</v>
      </c>
      <c r="F224" s="1"/>
      <c r="G224" s="187" t="s">
        <v>68</v>
      </c>
      <c r="H224" s="207">
        <v>0.13999999999999999</v>
      </c>
      <c r="I224" s="191"/>
      <c r="J224" s="191"/>
      <c r="K224" s="191"/>
      <c r="L224" s="191"/>
      <c r="M224" s="191"/>
      <c r="N224" s="1"/>
      <c r="O224" s="192"/>
      <c r="P224" s="192"/>
      <c r="Q224" s="192"/>
    </row>
    <row r="225" spans="1:17" ht="0.95" customHeight="1" x14ac:dyDescent="0.2">
      <c r="A225" s="206" t="s">
        <v>91</v>
      </c>
      <c r="B225" s="189">
        <v>0.29900000000000004</v>
      </c>
      <c r="D225" s="206" t="s">
        <v>163</v>
      </c>
      <c r="E225" s="189">
        <v>0.16999999999999998</v>
      </c>
      <c r="F225" s="1"/>
      <c r="G225" s="187" t="s">
        <v>159</v>
      </c>
      <c r="H225" s="207">
        <v>0.16999999999999998</v>
      </c>
      <c r="I225" s="191"/>
      <c r="J225" s="191"/>
      <c r="K225" s="191"/>
      <c r="L225" s="191"/>
      <c r="M225" s="191"/>
      <c r="N225" s="1"/>
      <c r="O225" s="192"/>
      <c r="P225" s="192"/>
      <c r="Q225" s="192"/>
    </row>
    <row r="226" spans="1:17" ht="0.95" customHeight="1" x14ac:dyDescent="0.2">
      <c r="A226" s="206" t="s">
        <v>91</v>
      </c>
      <c r="B226" s="189">
        <v>0.29600000000000004</v>
      </c>
      <c r="D226" s="206" t="s">
        <v>58</v>
      </c>
      <c r="E226" s="189">
        <v>0.27500000000000002</v>
      </c>
      <c r="F226" s="1"/>
      <c r="G226" s="187" t="s">
        <v>58</v>
      </c>
      <c r="H226" s="207">
        <v>0.27</v>
      </c>
      <c r="I226" s="191"/>
      <c r="J226" s="191"/>
      <c r="K226" s="191"/>
      <c r="L226" s="191"/>
      <c r="M226" s="191"/>
      <c r="N226" s="1"/>
      <c r="O226" s="192"/>
      <c r="P226" s="192"/>
      <c r="Q226" s="192"/>
    </row>
    <row r="227" spans="1:17" ht="0.95" customHeight="1" x14ac:dyDescent="0.2">
      <c r="A227" s="206" t="s">
        <v>91</v>
      </c>
      <c r="B227" s="189">
        <v>0.29300000000000004</v>
      </c>
      <c r="D227" s="206" t="s">
        <v>58</v>
      </c>
      <c r="E227" s="189">
        <v>0.26</v>
      </c>
      <c r="F227" s="1"/>
      <c r="G227" s="187" t="s">
        <v>58</v>
      </c>
      <c r="H227" s="207">
        <v>0.255</v>
      </c>
      <c r="I227" s="191"/>
      <c r="J227" s="191"/>
      <c r="K227" s="191"/>
      <c r="L227" s="191"/>
      <c r="M227" s="191"/>
      <c r="N227" s="1"/>
      <c r="O227" s="192"/>
      <c r="P227" s="192"/>
      <c r="Q227" s="192"/>
    </row>
    <row r="228" spans="1:17" ht="0.95" customHeight="1" x14ac:dyDescent="0.2">
      <c r="A228" s="3"/>
      <c r="B228" s="190"/>
      <c r="D228" s="206" t="s">
        <v>55</v>
      </c>
      <c r="E228" s="189">
        <v>0.27</v>
      </c>
      <c r="F228" s="1"/>
      <c r="G228" s="187" t="s">
        <v>55</v>
      </c>
      <c r="H228" s="207">
        <v>0.26</v>
      </c>
      <c r="I228" s="191"/>
      <c r="J228" s="191"/>
      <c r="K228" s="191"/>
      <c r="L228" s="191"/>
      <c r="M228" s="191"/>
      <c r="N228" s="1"/>
      <c r="O228" s="192"/>
      <c r="P228" s="192"/>
      <c r="Q228" s="192"/>
    </row>
    <row r="229" spans="1:17" ht="0.95" customHeight="1" x14ac:dyDescent="0.2">
      <c r="A229" s="3"/>
      <c r="B229" s="190"/>
      <c r="D229" s="206" t="s">
        <v>29</v>
      </c>
      <c r="E229" s="189">
        <v>0.3125</v>
      </c>
      <c r="F229" s="1"/>
      <c r="G229" s="187" t="s">
        <v>29</v>
      </c>
      <c r="H229" s="207">
        <v>0.3075</v>
      </c>
      <c r="I229" s="191"/>
      <c r="J229" s="191"/>
      <c r="K229" s="191"/>
      <c r="L229" s="191"/>
      <c r="M229" s="191"/>
      <c r="N229" s="1"/>
      <c r="O229" s="192"/>
      <c r="P229" s="192"/>
      <c r="Q229" s="192"/>
    </row>
    <row r="230" spans="1:17" ht="0.95" customHeight="1" x14ac:dyDescent="0.2">
      <c r="A230" s="3"/>
      <c r="B230" s="190"/>
      <c r="D230" s="206" t="s">
        <v>44</v>
      </c>
      <c r="E230" s="189">
        <v>0.32499999999999996</v>
      </c>
      <c r="F230" s="1"/>
      <c r="G230" s="187" t="s">
        <v>44</v>
      </c>
      <c r="H230" s="207">
        <v>0.31999999999999995</v>
      </c>
      <c r="I230" s="191"/>
      <c r="J230" s="191"/>
      <c r="K230" s="191"/>
      <c r="L230" s="191"/>
      <c r="M230" s="191"/>
      <c r="N230" s="1"/>
      <c r="O230" s="192"/>
      <c r="P230" s="192"/>
      <c r="Q230" s="192"/>
    </row>
    <row r="231" spans="1:17" ht="0.95" customHeight="1" x14ac:dyDescent="0.2">
      <c r="A231" s="3"/>
      <c r="B231" s="190"/>
      <c r="D231" s="206" t="s">
        <v>118</v>
      </c>
      <c r="E231" s="189">
        <v>0.3</v>
      </c>
      <c r="F231" s="1"/>
      <c r="G231" s="187" t="s">
        <v>118</v>
      </c>
      <c r="H231" s="207">
        <v>0.28999999999999998</v>
      </c>
      <c r="I231" s="191"/>
      <c r="J231" s="191"/>
      <c r="K231" s="191"/>
      <c r="L231" s="191"/>
      <c r="M231" s="191"/>
      <c r="N231" s="1"/>
      <c r="O231" s="192"/>
      <c r="P231" s="192"/>
      <c r="Q231" s="192"/>
    </row>
    <row r="232" spans="1:17" ht="0.95" customHeight="1" x14ac:dyDescent="0.2">
      <c r="A232" s="3"/>
      <c r="B232" s="190"/>
      <c r="D232" s="206" t="s">
        <v>118</v>
      </c>
      <c r="E232" s="189">
        <v>0.27</v>
      </c>
      <c r="F232" s="1"/>
      <c r="G232" s="187" t="s">
        <v>118</v>
      </c>
      <c r="H232" s="207">
        <v>0.27</v>
      </c>
      <c r="I232" s="191"/>
      <c r="J232" s="191"/>
      <c r="K232" s="191"/>
      <c r="L232" s="191"/>
      <c r="M232" s="191"/>
      <c r="N232" s="1"/>
      <c r="O232" s="192"/>
      <c r="P232" s="192"/>
      <c r="Q232" s="192"/>
    </row>
    <row r="233" spans="1:17" ht="0.95" customHeight="1" x14ac:dyDescent="0.2">
      <c r="A233" s="3"/>
      <c r="B233" s="190"/>
      <c r="D233" s="206" t="s">
        <v>118</v>
      </c>
      <c r="E233" s="189">
        <v>0.26</v>
      </c>
      <c r="F233" s="1"/>
      <c r="G233" s="187" t="s">
        <v>118</v>
      </c>
      <c r="H233" s="207">
        <v>0.26</v>
      </c>
      <c r="I233" s="191"/>
      <c r="J233" s="191"/>
      <c r="K233" s="191"/>
      <c r="L233" s="191"/>
      <c r="M233" s="191"/>
      <c r="N233" s="1"/>
      <c r="O233" s="192"/>
      <c r="P233" s="192"/>
      <c r="Q233" s="192"/>
    </row>
    <row r="234" spans="1:17" ht="0.95" customHeight="1" x14ac:dyDescent="0.2">
      <c r="A234" s="3"/>
      <c r="B234" s="190"/>
      <c r="D234" s="206" t="s">
        <v>118</v>
      </c>
      <c r="E234" s="189">
        <v>0.24</v>
      </c>
      <c r="F234" s="1"/>
      <c r="G234" s="187" t="s">
        <v>118</v>
      </c>
      <c r="H234" s="207">
        <v>0.24</v>
      </c>
      <c r="I234" s="191"/>
      <c r="J234" s="191"/>
      <c r="K234" s="191"/>
      <c r="L234" s="191"/>
      <c r="M234" s="191"/>
      <c r="N234" s="1"/>
      <c r="O234" s="192"/>
      <c r="P234" s="192"/>
      <c r="Q234" s="192"/>
    </row>
    <row r="235" spans="1:17" ht="0.95" customHeight="1" x14ac:dyDescent="0.2">
      <c r="A235" s="186"/>
      <c r="B235" s="190"/>
      <c r="D235" s="206" t="s">
        <v>118</v>
      </c>
      <c r="E235" s="189">
        <v>0.16</v>
      </c>
      <c r="F235" s="1"/>
      <c r="G235" s="187" t="s">
        <v>118</v>
      </c>
      <c r="H235" s="207">
        <v>0.16</v>
      </c>
      <c r="I235" s="191"/>
      <c r="J235" s="191"/>
      <c r="K235" s="191"/>
      <c r="L235" s="191"/>
      <c r="M235" s="191"/>
      <c r="N235" s="1"/>
      <c r="O235" s="192"/>
      <c r="P235" s="192"/>
      <c r="Q235" s="192"/>
    </row>
    <row r="236" spans="1:17" ht="0.95" customHeight="1" x14ac:dyDescent="0.2">
      <c r="A236" s="3"/>
      <c r="B236" s="190"/>
      <c r="D236" s="187" t="s">
        <v>118</v>
      </c>
      <c r="E236" s="189">
        <v>0.08</v>
      </c>
      <c r="F236" s="1"/>
      <c r="G236" s="187" t="s">
        <v>118</v>
      </c>
      <c r="H236" s="207">
        <v>0.08</v>
      </c>
      <c r="I236" s="191"/>
      <c r="J236" s="191"/>
      <c r="K236" s="191"/>
      <c r="L236" s="191"/>
      <c r="M236" s="191"/>
      <c r="N236" s="1"/>
      <c r="O236" s="192"/>
      <c r="P236" s="192"/>
      <c r="Q236" s="192"/>
    </row>
    <row r="237" spans="1:17" ht="0.95" customHeight="1" x14ac:dyDescent="0.2">
      <c r="A237" s="2"/>
      <c r="B237" s="190"/>
      <c r="D237" s="187" t="s">
        <v>41</v>
      </c>
      <c r="E237" s="189">
        <v>0.315</v>
      </c>
      <c r="F237" s="1"/>
      <c r="G237" s="187" t="s">
        <v>41</v>
      </c>
      <c r="H237" s="207">
        <v>0.31</v>
      </c>
      <c r="I237" s="191"/>
      <c r="J237" s="191"/>
      <c r="K237" s="191"/>
      <c r="L237" s="191"/>
      <c r="M237" s="191"/>
      <c r="N237" s="1"/>
      <c r="O237" s="192"/>
      <c r="P237" s="192"/>
      <c r="Q237" s="192"/>
    </row>
    <row r="238" spans="1:17" ht="0.95" customHeight="1" x14ac:dyDescent="0.2">
      <c r="A238" s="2"/>
      <c r="B238" s="190"/>
      <c r="D238" s="206" t="s">
        <v>116</v>
      </c>
      <c r="E238" s="189">
        <v>0.245</v>
      </c>
      <c r="F238" s="1"/>
      <c r="G238" s="187" t="s">
        <v>116</v>
      </c>
      <c r="H238" s="207">
        <v>0.24</v>
      </c>
      <c r="I238" s="191"/>
      <c r="J238" s="191"/>
      <c r="K238" s="191"/>
      <c r="L238" s="191"/>
      <c r="M238" s="191"/>
      <c r="N238" s="1"/>
      <c r="O238" s="192"/>
      <c r="P238" s="192"/>
      <c r="Q238" s="192"/>
    </row>
    <row r="239" spans="1:17" ht="0.95" customHeight="1" x14ac:dyDescent="0.2">
      <c r="A239" s="1"/>
      <c r="B239" s="190"/>
      <c r="D239" s="206" t="s">
        <v>51</v>
      </c>
      <c r="E239" s="189">
        <v>0.245</v>
      </c>
      <c r="F239" s="1"/>
      <c r="G239" s="187" t="s">
        <v>51</v>
      </c>
      <c r="H239" s="207">
        <v>0.24</v>
      </c>
      <c r="I239" s="191"/>
      <c r="J239" s="191"/>
      <c r="K239" s="191"/>
      <c r="L239" s="191"/>
      <c r="M239" s="191"/>
      <c r="N239" s="1"/>
      <c r="O239" s="192"/>
      <c r="P239" s="192"/>
      <c r="Q239" s="192"/>
    </row>
    <row r="240" spans="1:17" ht="0.95" customHeight="1" x14ac:dyDescent="0.2">
      <c r="A240" s="1"/>
      <c r="B240" s="190"/>
      <c r="D240" s="206" t="s">
        <v>181</v>
      </c>
      <c r="E240" s="189">
        <v>0.26500000000000001</v>
      </c>
      <c r="F240" s="1"/>
      <c r="G240" s="187" t="s">
        <v>32</v>
      </c>
      <c r="H240" s="207">
        <v>0.33</v>
      </c>
      <c r="I240" s="191"/>
      <c r="J240" s="191"/>
      <c r="K240" s="191"/>
      <c r="L240" s="191"/>
      <c r="M240" s="191"/>
      <c r="N240" s="1"/>
      <c r="O240" s="192"/>
      <c r="P240" s="192"/>
      <c r="Q240" s="192"/>
    </row>
    <row r="241" spans="1:17" ht="0.95" customHeight="1" x14ac:dyDescent="0.2">
      <c r="A241" s="1"/>
      <c r="B241" s="190"/>
      <c r="D241" s="206" t="s">
        <v>181</v>
      </c>
      <c r="E241" s="189">
        <v>0.26</v>
      </c>
      <c r="F241" s="1"/>
      <c r="G241" s="187" t="s">
        <v>32</v>
      </c>
      <c r="H241" s="207">
        <v>0.30500000000000005</v>
      </c>
      <c r="I241" s="191"/>
      <c r="J241" s="191"/>
      <c r="K241" s="191"/>
      <c r="L241" s="191"/>
      <c r="M241" s="191"/>
      <c r="N241" s="1"/>
      <c r="O241" s="192"/>
      <c r="P241" s="192"/>
      <c r="Q241" s="192"/>
    </row>
    <row r="242" spans="1:17" ht="0.95" customHeight="1" x14ac:dyDescent="0.2">
      <c r="A242" s="1"/>
      <c r="B242" s="190"/>
      <c r="D242" s="206" t="s">
        <v>177</v>
      </c>
      <c r="E242" s="189">
        <v>0.28000000000000003</v>
      </c>
      <c r="F242" s="1"/>
      <c r="G242" s="187" t="s">
        <v>177</v>
      </c>
      <c r="H242" s="207">
        <v>0.27</v>
      </c>
      <c r="I242" s="191"/>
      <c r="J242" s="191"/>
      <c r="K242" s="191"/>
      <c r="L242" s="191"/>
      <c r="M242" s="191"/>
      <c r="N242" s="1"/>
      <c r="O242" s="192"/>
      <c r="P242" s="192"/>
      <c r="Q242" s="192"/>
    </row>
    <row r="243" spans="1:17" ht="0.95" customHeight="1" x14ac:dyDescent="0.2">
      <c r="A243" s="1"/>
      <c r="B243" s="190"/>
      <c r="D243" s="206" t="s">
        <v>177</v>
      </c>
      <c r="E243" s="189">
        <v>0.23</v>
      </c>
      <c r="F243" s="1"/>
      <c r="G243" s="187" t="s">
        <v>177</v>
      </c>
      <c r="H243" s="207">
        <v>0.23</v>
      </c>
      <c r="I243" s="191"/>
      <c r="J243" s="191"/>
      <c r="K243" s="191"/>
      <c r="L243" s="191"/>
      <c r="M243" s="191"/>
      <c r="N243" s="1"/>
      <c r="O243" s="192"/>
      <c r="P243" s="192"/>
      <c r="Q243" s="192"/>
    </row>
    <row r="244" spans="1:17" ht="0.95" customHeight="1" x14ac:dyDescent="0.2">
      <c r="A244" s="1"/>
      <c r="B244" s="190"/>
      <c r="D244" s="187" t="s">
        <v>177</v>
      </c>
      <c r="E244" s="189">
        <v>0.16</v>
      </c>
      <c r="F244" s="1"/>
      <c r="G244" s="187" t="s">
        <v>177</v>
      </c>
      <c r="H244" s="207">
        <v>0.16</v>
      </c>
      <c r="I244" s="191"/>
      <c r="J244" s="191"/>
      <c r="K244" s="191"/>
      <c r="L244" s="191"/>
      <c r="M244" s="191"/>
      <c r="N244" s="1"/>
      <c r="O244" s="192"/>
      <c r="P244" s="192"/>
      <c r="Q244" s="192"/>
    </row>
    <row r="245" spans="1:17" ht="0.95" customHeight="1" x14ac:dyDescent="0.2">
      <c r="A245" s="1"/>
      <c r="B245" s="190"/>
      <c r="D245" s="187" t="s">
        <v>127</v>
      </c>
      <c r="E245" s="189">
        <v>0.255</v>
      </c>
      <c r="F245" s="1"/>
      <c r="G245" s="187" t="s">
        <v>22</v>
      </c>
      <c r="H245" s="207">
        <v>0.2203</v>
      </c>
      <c r="I245" s="191"/>
      <c r="J245" s="191"/>
      <c r="K245" s="191"/>
      <c r="L245" s="191"/>
      <c r="M245" s="191"/>
      <c r="N245" s="1"/>
      <c r="O245" s="192"/>
      <c r="P245" s="192"/>
      <c r="Q245" s="192"/>
    </row>
    <row r="246" spans="1:17" ht="0.95" customHeight="1" x14ac:dyDescent="0.2">
      <c r="A246" s="1"/>
      <c r="B246" s="190"/>
      <c r="D246" s="187" t="s">
        <v>127</v>
      </c>
      <c r="E246" s="189">
        <v>0.245</v>
      </c>
      <c r="F246" s="1"/>
      <c r="G246" s="187" t="s">
        <v>22</v>
      </c>
      <c r="H246" s="207">
        <v>0.21529999999999999</v>
      </c>
      <c r="I246" s="191"/>
      <c r="J246" s="191"/>
      <c r="K246" s="191"/>
      <c r="L246" s="191"/>
      <c r="M246" s="191"/>
      <c r="N246" s="1"/>
      <c r="O246" s="192"/>
      <c r="P246" s="192"/>
      <c r="Q246" s="192"/>
    </row>
    <row r="247" spans="1:17" ht="0.95" customHeight="1" x14ac:dyDescent="0.2">
      <c r="A247" s="1"/>
      <c r="B247" s="190"/>
      <c r="D247" s="206" t="s">
        <v>127</v>
      </c>
      <c r="E247" s="189">
        <v>0.24</v>
      </c>
      <c r="F247" s="1"/>
      <c r="G247" s="187" t="s">
        <v>22</v>
      </c>
      <c r="H247" s="207">
        <v>0.21029999999999999</v>
      </c>
      <c r="I247" s="191"/>
      <c r="J247" s="191"/>
      <c r="K247" s="191"/>
      <c r="L247" s="191"/>
      <c r="M247" s="191"/>
      <c r="N247" s="1"/>
      <c r="O247" s="192"/>
      <c r="P247" s="192"/>
      <c r="Q247" s="192"/>
    </row>
    <row r="248" spans="1:17" ht="0.95" customHeight="1" x14ac:dyDescent="0.2">
      <c r="A248" s="1"/>
      <c r="B248" s="190"/>
      <c r="D248" s="206" t="s">
        <v>22</v>
      </c>
      <c r="E248" s="189">
        <v>0.2303</v>
      </c>
      <c r="F248" s="1"/>
      <c r="G248" s="187" t="s">
        <v>22</v>
      </c>
      <c r="H248" s="207">
        <v>0.1903</v>
      </c>
      <c r="I248" s="191"/>
      <c r="J248" s="191"/>
      <c r="K248" s="191"/>
      <c r="L248" s="191"/>
      <c r="M248" s="191"/>
      <c r="N248" s="1"/>
      <c r="O248" s="192"/>
      <c r="P248" s="192"/>
      <c r="Q248" s="192"/>
    </row>
    <row r="249" spans="1:17" ht="0.95" customHeight="1" x14ac:dyDescent="0.2">
      <c r="A249" s="1"/>
      <c r="B249" s="190"/>
      <c r="D249" s="206" t="s">
        <v>22</v>
      </c>
      <c r="E249" s="189">
        <v>0.2253</v>
      </c>
      <c r="F249" s="1"/>
      <c r="G249" s="187" t="s">
        <v>22</v>
      </c>
      <c r="H249" s="207">
        <v>0.18529999999999999</v>
      </c>
      <c r="I249" s="191"/>
      <c r="J249" s="191"/>
      <c r="K249" s="191"/>
      <c r="L249" s="191"/>
      <c r="M249" s="191"/>
      <c r="N249" s="1"/>
      <c r="O249" s="192"/>
      <c r="P249" s="192"/>
      <c r="Q249" s="192"/>
    </row>
    <row r="250" spans="1:17" ht="0.95" customHeight="1" x14ac:dyDescent="0.2">
      <c r="A250" s="1"/>
      <c r="B250" s="190"/>
      <c r="D250" s="206" t="s">
        <v>22</v>
      </c>
      <c r="E250" s="189">
        <v>0.2203</v>
      </c>
      <c r="F250" s="1"/>
      <c r="G250" s="187" t="s">
        <v>91</v>
      </c>
      <c r="H250" s="207">
        <v>0.28900000000000003</v>
      </c>
      <c r="I250" s="191"/>
      <c r="J250" s="191"/>
      <c r="K250" s="191"/>
      <c r="L250" s="191"/>
      <c r="M250" s="191"/>
      <c r="N250" s="1"/>
      <c r="O250" s="192"/>
      <c r="P250" s="192"/>
      <c r="Q250" s="192"/>
    </row>
    <row r="251" spans="1:17" ht="0.95" customHeight="1" x14ac:dyDescent="0.2">
      <c r="A251" s="1"/>
      <c r="B251" s="190"/>
      <c r="D251" s="206" t="s">
        <v>22</v>
      </c>
      <c r="E251" s="189">
        <v>0.20030000000000001</v>
      </c>
      <c r="F251" s="1"/>
      <c r="G251" s="187" t="s">
        <v>91</v>
      </c>
      <c r="H251" s="207">
        <v>0.28600000000000003</v>
      </c>
      <c r="I251" s="191"/>
      <c r="J251" s="191"/>
      <c r="K251" s="191"/>
      <c r="L251" s="191"/>
      <c r="M251" s="191"/>
      <c r="N251" s="1"/>
      <c r="O251" s="192"/>
      <c r="P251" s="192"/>
      <c r="Q251" s="192"/>
    </row>
    <row r="252" spans="1:17" ht="0.95" customHeight="1" x14ac:dyDescent="0.2">
      <c r="A252" s="1"/>
      <c r="B252" s="190"/>
      <c r="D252" s="206" t="s">
        <v>22</v>
      </c>
      <c r="E252" s="189">
        <v>0.1953</v>
      </c>
      <c r="F252" s="1"/>
      <c r="G252" s="187" t="s">
        <v>91</v>
      </c>
      <c r="H252" s="207">
        <v>0.28300000000000003</v>
      </c>
      <c r="I252" s="191"/>
      <c r="J252" s="191"/>
      <c r="K252" s="191"/>
      <c r="L252" s="191"/>
      <c r="M252" s="191"/>
      <c r="N252" s="1"/>
      <c r="O252" s="192"/>
      <c r="P252" s="192"/>
      <c r="Q252" s="192"/>
    </row>
    <row r="253" spans="1:17" ht="0.95" customHeight="1" x14ac:dyDescent="0.2">
      <c r="A253" s="1"/>
      <c r="B253" s="190"/>
      <c r="D253" s="206" t="s">
        <v>170</v>
      </c>
      <c r="E253" s="189">
        <v>0.22500000000000001</v>
      </c>
      <c r="F253" s="1"/>
      <c r="G253" s="186"/>
      <c r="H253" s="208"/>
      <c r="I253" s="191"/>
      <c r="J253" s="191"/>
      <c r="K253" s="191"/>
      <c r="L253" s="191"/>
      <c r="M253" s="191"/>
      <c r="N253" s="1"/>
      <c r="O253" s="192"/>
      <c r="P253" s="192"/>
      <c r="Q253" s="192"/>
    </row>
    <row r="254" spans="1:17" ht="0.95" customHeight="1" x14ac:dyDescent="0.2">
      <c r="A254" s="1"/>
      <c r="B254" s="190"/>
      <c r="D254" s="187" t="s">
        <v>170</v>
      </c>
      <c r="E254" s="189">
        <v>0.20500000000000002</v>
      </c>
      <c r="F254" s="1"/>
      <c r="G254" s="186"/>
      <c r="H254" s="208"/>
      <c r="I254" s="191"/>
      <c r="J254" s="191"/>
      <c r="K254" s="191"/>
      <c r="L254" s="191"/>
      <c r="M254" s="191"/>
      <c r="N254" s="1"/>
      <c r="O254" s="192"/>
      <c r="P254" s="192"/>
      <c r="Q254" s="192"/>
    </row>
    <row r="255" spans="1:17" ht="0.95" customHeight="1" x14ac:dyDescent="0.2">
      <c r="A255" s="1"/>
      <c r="B255" s="190"/>
      <c r="D255" s="187" t="s">
        <v>170</v>
      </c>
      <c r="E255" s="189">
        <v>0.14500000000000002</v>
      </c>
      <c r="F255" s="1"/>
      <c r="G255" s="186"/>
      <c r="H255" s="208"/>
      <c r="I255" s="191"/>
      <c r="J255" s="191"/>
      <c r="K255" s="191"/>
      <c r="L255" s="191"/>
      <c r="M255" s="191"/>
      <c r="N255" s="1"/>
      <c r="O255" s="192"/>
      <c r="P255" s="192"/>
      <c r="Q255" s="192"/>
    </row>
    <row r="256" spans="1:17" ht="0.95" customHeight="1" x14ac:dyDescent="0.2">
      <c r="A256" s="1"/>
      <c r="B256" s="190"/>
      <c r="D256" s="187" t="s">
        <v>91</v>
      </c>
      <c r="E256" s="189">
        <v>0.29400000000000004</v>
      </c>
      <c r="F256" s="1"/>
      <c r="G256" s="186"/>
      <c r="H256" s="208"/>
      <c r="I256" s="191"/>
      <c r="J256" s="191"/>
      <c r="K256" s="191"/>
      <c r="L256" s="191"/>
      <c r="M256" s="191"/>
      <c r="N256" s="1"/>
      <c r="O256" s="192"/>
      <c r="P256" s="192"/>
      <c r="Q256" s="192"/>
    </row>
    <row r="257" spans="1:17" ht="0.95" customHeight="1" x14ac:dyDescent="0.2">
      <c r="A257" s="1"/>
      <c r="B257" s="190"/>
      <c r="D257" s="206" t="s">
        <v>91</v>
      </c>
      <c r="E257" s="189">
        <v>0.29100000000000004</v>
      </c>
      <c r="F257" s="1"/>
      <c r="G257" s="186"/>
      <c r="H257" s="208"/>
      <c r="I257" s="191"/>
      <c r="J257" s="191"/>
      <c r="K257" s="191"/>
      <c r="L257" s="191"/>
      <c r="M257" s="191"/>
      <c r="N257" s="1"/>
      <c r="O257" s="192"/>
      <c r="P257" s="192"/>
      <c r="Q257" s="192"/>
    </row>
    <row r="258" spans="1:17" ht="0.95" customHeight="1" x14ac:dyDescent="0.2">
      <c r="A258" s="1"/>
      <c r="B258" s="190"/>
      <c r="D258" s="206" t="s">
        <v>91</v>
      </c>
      <c r="E258" s="189">
        <v>0.28800000000000003</v>
      </c>
      <c r="F258" s="1"/>
      <c r="G258" s="186"/>
      <c r="H258" s="208"/>
      <c r="I258" s="191"/>
      <c r="J258" s="191"/>
      <c r="K258" s="191"/>
      <c r="L258" s="191"/>
      <c r="M258" s="191"/>
      <c r="N258" s="1"/>
      <c r="O258" s="192"/>
      <c r="P258" s="192"/>
      <c r="Q258" s="192"/>
    </row>
    <row r="259" spans="1:17" ht="20.100000000000001" customHeight="1" x14ac:dyDescent="0.2">
      <c r="A259" s="1"/>
      <c r="B259" s="190"/>
      <c r="D259" s="206"/>
      <c r="E259" s="189"/>
      <c r="F259" s="1"/>
      <c r="G259" s="186"/>
      <c r="H259" s="208"/>
      <c r="I259" s="191"/>
      <c r="J259" s="191"/>
      <c r="K259" s="191"/>
      <c r="L259" s="191"/>
      <c r="M259" s="191"/>
      <c r="N259" s="1"/>
      <c r="O259" s="192"/>
      <c r="P259" s="192"/>
      <c r="Q259" s="192"/>
    </row>
    <row r="260" spans="1:17" ht="20.100000000000001" customHeight="1" x14ac:dyDescent="0.2">
      <c r="A260" s="1"/>
      <c r="B260" s="190"/>
      <c r="D260" s="206"/>
      <c r="E260" s="189"/>
      <c r="F260" s="1"/>
      <c r="G260" s="186"/>
      <c r="H260" s="208"/>
      <c r="I260" s="191"/>
      <c r="J260" s="191"/>
      <c r="K260" s="191"/>
      <c r="L260" s="191"/>
      <c r="M260" s="191"/>
      <c r="N260" s="1"/>
      <c r="O260" s="192"/>
      <c r="P260" s="192"/>
      <c r="Q260" s="192"/>
    </row>
    <row r="261" spans="1:17" ht="20.100000000000001" customHeight="1" x14ac:dyDescent="0.2">
      <c r="A261" s="1"/>
      <c r="B261" s="190"/>
      <c r="D261" s="206"/>
      <c r="E261" s="189"/>
      <c r="F261" s="1"/>
      <c r="G261" s="186"/>
      <c r="H261" s="208"/>
      <c r="I261" s="191"/>
      <c r="J261" s="191"/>
      <c r="K261" s="191"/>
      <c r="L261" s="191"/>
      <c r="M261" s="191"/>
      <c r="N261" s="1"/>
      <c r="O261" s="192"/>
      <c r="P261" s="192"/>
      <c r="Q261" s="192"/>
    </row>
    <row r="262" spans="1:17" ht="20.100000000000001" customHeight="1" x14ac:dyDescent="0.2">
      <c r="A262" s="1"/>
      <c r="B262" s="190"/>
      <c r="D262" s="206"/>
      <c r="E262" s="189"/>
      <c r="F262" s="1"/>
      <c r="G262" s="186"/>
      <c r="H262" s="208"/>
      <c r="I262" s="191"/>
      <c r="J262" s="191"/>
      <c r="K262" s="191"/>
      <c r="L262" s="191"/>
      <c r="M262" s="191"/>
      <c r="N262" s="1"/>
      <c r="O262" s="192"/>
      <c r="P262" s="192"/>
      <c r="Q262" s="192"/>
    </row>
    <row r="263" spans="1:17" ht="20.100000000000001" customHeight="1" x14ac:dyDescent="0.2">
      <c r="A263" s="1"/>
      <c r="B263" s="190"/>
      <c r="D263" s="206"/>
      <c r="E263" s="189"/>
      <c r="F263" s="1"/>
      <c r="G263" s="186"/>
      <c r="H263" s="208"/>
      <c r="I263" s="191"/>
      <c r="J263" s="191"/>
      <c r="K263" s="191"/>
      <c r="L263" s="191"/>
      <c r="M263" s="191"/>
      <c r="N263" s="1"/>
      <c r="O263" s="192"/>
      <c r="P263" s="192"/>
      <c r="Q263" s="192"/>
    </row>
    <row r="264" spans="1:17" ht="20.100000000000001" customHeight="1" x14ac:dyDescent="0.2">
      <c r="A264" s="1"/>
      <c r="B264" s="190"/>
      <c r="D264" s="206"/>
      <c r="E264" s="189"/>
      <c r="F264" s="1"/>
      <c r="G264" s="186"/>
      <c r="H264" s="208"/>
      <c r="I264" s="191"/>
      <c r="J264" s="191"/>
      <c r="K264" s="191"/>
      <c r="L264" s="191"/>
      <c r="M264" s="191"/>
      <c r="N264" s="1"/>
      <c r="O264" s="192"/>
      <c r="P264" s="192"/>
      <c r="Q264" s="192"/>
    </row>
    <row r="265" spans="1:17" ht="20.100000000000001" customHeight="1" x14ac:dyDescent="0.2">
      <c r="A265" s="1"/>
      <c r="B265" s="190"/>
      <c r="D265" s="206"/>
      <c r="E265" s="189"/>
      <c r="F265" s="1"/>
      <c r="G265" s="186"/>
      <c r="H265" s="208"/>
      <c r="I265" s="191"/>
      <c r="J265" s="191"/>
      <c r="K265" s="191"/>
      <c r="L265" s="191"/>
      <c r="M265" s="191"/>
      <c r="N265" s="1"/>
      <c r="O265" s="192"/>
      <c r="P265" s="192"/>
      <c r="Q265" s="192"/>
    </row>
    <row r="266" spans="1:17" ht="20.100000000000001" customHeight="1" x14ac:dyDescent="0.2">
      <c r="A266" s="1"/>
      <c r="B266" s="190"/>
      <c r="D266" s="206"/>
      <c r="E266" s="189"/>
      <c r="F266" s="1"/>
      <c r="G266" s="186"/>
      <c r="H266" s="208"/>
      <c r="I266" s="191"/>
      <c r="J266" s="191"/>
      <c r="K266" s="191"/>
      <c r="L266" s="191"/>
      <c r="M266" s="191"/>
      <c r="N266" s="1"/>
      <c r="O266" s="192"/>
      <c r="P266" s="192"/>
      <c r="Q266" s="192"/>
    </row>
    <row r="267" spans="1:17" ht="20.100000000000001" customHeight="1" x14ac:dyDescent="0.2">
      <c r="A267" s="1"/>
      <c r="B267" s="190"/>
      <c r="D267" s="206"/>
      <c r="E267" s="189"/>
      <c r="F267" s="1"/>
      <c r="G267" s="186"/>
      <c r="H267" s="208"/>
      <c r="I267" s="191"/>
      <c r="J267" s="191"/>
      <c r="K267" s="191"/>
      <c r="L267" s="191"/>
      <c r="M267" s="191"/>
      <c r="N267" s="1"/>
      <c r="O267" s="192"/>
      <c r="P267" s="192"/>
      <c r="Q267" s="192"/>
    </row>
    <row r="268" spans="1:17" ht="20.100000000000001" customHeight="1" x14ac:dyDescent="0.2">
      <c r="A268" s="1"/>
      <c r="B268" s="190"/>
      <c r="D268" s="206"/>
      <c r="E268" s="189"/>
      <c r="F268" s="1"/>
      <c r="G268" s="186"/>
      <c r="H268" s="208"/>
      <c r="I268" s="191"/>
      <c r="J268" s="191"/>
      <c r="K268" s="191"/>
      <c r="L268" s="191"/>
      <c r="M268" s="191"/>
      <c r="N268" s="1"/>
      <c r="O268" s="192"/>
      <c r="P268" s="192"/>
      <c r="Q268" s="192"/>
    </row>
    <row r="269" spans="1:17" ht="20.100000000000001" customHeight="1" x14ac:dyDescent="0.2">
      <c r="A269" s="1"/>
      <c r="B269" s="190"/>
      <c r="D269" s="206"/>
      <c r="E269" s="189"/>
      <c r="F269" s="1"/>
      <c r="G269" s="186"/>
      <c r="H269" s="208"/>
      <c r="I269" s="191"/>
      <c r="J269" s="191"/>
      <c r="K269" s="191"/>
      <c r="L269" s="191"/>
      <c r="M269" s="191"/>
      <c r="N269" s="1"/>
      <c r="O269" s="192"/>
      <c r="P269" s="192"/>
      <c r="Q269" s="192"/>
    </row>
    <row r="270" spans="1:17" ht="20.100000000000001" customHeight="1" x14ac:dyDescent="0.2">
      <c r="A270" s="1"/>
      <c r="B270" s="190"/>
      <c r="D270" s="206"/>
      <c r="E270" s="189"/>
      <c r="F270" s="1"/>
      <c r="G270" s="186"/>
      <c r="H270" s="208"/>
      <c r="I270" s="191"/>
      <c r="J270" s="191"/>
      <c r="K270" s="191"/>
      <c r="L270" s="191"/>
      <c r="M270" s="191"/>
      <c r="N270" s="1"/>
      <c r="O270" s="192"/>
      <c r="P270" s="192"/>
      <c r="Q270" s="192"/>
    </row>
    <row r="271" spans="1:17" ht="20.100000000000001" customHeight="1" x14ac:dyDescent="0.2">
      <c r="A271" s="1"/>
      <c r="B271" s="190"/>
      <c r="D271" s="206"/>
      <c r="E271" s="189"/>
      <c r="F271" s="1"/>
      <c r="G271" s="186"/>
      <c r="H271" s="208"/>
      <c r="I271" s="191"/>
      <c r="J271" s="191"/>
      <c r="K271" s="191"/>
      <c r="L271" s="191"/>
      <c r="M271" s="191"/>
      <c r="N271" s="1"/>
      <c r="O271" s="192"/>
      <c r="P271" s="192"/>
      <c r="Q271" s="192"/>
    </row>
    <row r="272" spans="1:17" ht="20.100000000000001" customHeight="1" x14ac:dyDescent="0.2">
      <c r="A272" s="1"/>
      <c r="B272" s="190"/>
      <c r="D272" s="206"/>
      <c r="E272" s="189"/>
      <c r="F272" s="1"/>
      <c r="G272" s="186"/>
      <c r="H272" s="208"/>
      <c r="I272" s="191"/>
      <c r="J272" s="191"/>
      <c r="K272" s="191"/>
      <c r="L272" s="191"/>
      <c r="M272" s="191"/>
      <c r="N272" s="1"/>
      <c r="O272" s="192"/>
      <c r="P272" s="192"/>
      <c r="Q272" s="192"/>
    </row>
    <row r="273" spans="1:20" s="211" customFormat="1" ht="9.9499999999999993" customHeight="1" x14ac:dyDescent="0.2">
      <c r="A273" s="188"/>
      <c r="B273" s="188"/>
      <c r="C273" s="187"/>
      <c r="D273" s="206"/>
      <c r="E273" s="189"/>
      <c r="F273" s="188"/>
      <c r="G273" s="188"/>
      <c r="H273" s="209"/>
      <c r="I273" s="209"/>
      <c r="J273" s="209"/>
      <c r="K273" s="209"/>
      <c r="L273" s="209"/>
      <c r="M273" s="209"/>
      <c r="N273" s="188"/>
      <c r="O273" s="210"/>
      <c r="P273" s="210"/>
      <c r="Q273" s="210"/>
      <c r="T273" s="212"/>
    </row>
    <row r="274" spans="1:20" ht="20.100000000000001" customHeight="1" x14ac:dyDescent="0.2">
      <c r="A274" s="1"/>
      <c r="E274" s="1"/>
      <c r="F274" s="1"/>
      <c r="G274" s="213"/>
      <c r="H274" s="191"/>
      <c r="I274" s="191"/>
      <c r="J274" s="191"/>
      <c r="K274" s="191"/>
      <c r="L274" s="191"/>
      <c r="M274" s="191"/>
      <c r="N274" s="1"/>
      <c r="O274" s="192"/>
      <c r="P274" s="192"/>
      <c r="Q274" s="192"/>
    </row>
    <row r="275" spans="1:20" ht="20.100000000000001" customHeight="1" x14ac:dyDescent="0.2">
      <c r="A275" s="1"/>
      <c r="E275" s="1"/>
      <c r="F275" s="1"/>
      <c r="G275" s="213"/>
      <c r="H275" s="191"/>
      <c r="I275" s="191"/>
      <c r="J275" s="191"/>
      <c r="K275" s="191"/>
      <c r="L275" s="191"/>
      <c r="M275" s="191"/>
      <c r="N275" s="1"/>
      <c r="O275" s="192"/>
      <c r="P275" s="192"/>
      <c r="Q275" s="192"/>
    </row>
    <row r="276" spans="1:20" ht="20.100000000000001" customHeight="1" x14ac:dyDescent="0.2">
      <c r="A276" s="1"/>
      <c r="E276" s="1"/>
      <c r="F276" s="1"/>
      <c r="G276" s="213"/>
      <c r="H276" s="191"/>
      <c r="I276" s="191"/>
      <c r="J276" s="191"/>
      <c r="K276" s="191"/>
      <c r="L276" s="191"/>
      <c r="M276" s="191"/>
      <c r="N276" s="1"/>
      <c r="O276" s="192"/>
      <c r="P276" s="192"/>
      <c r="Q276" s="192"/>
    </row>
    <row r="277" spans="1:20" ht="20.100000000000001" customHeight="1" x14ac:dyDescent="0.2">
      <c r="A277" s="1"/>
      <c r="E277" s="1"/>
      <c r="F277" s="1"/>
      <c r="G277" s="213"/>
      <c r="H277" s="191"/>
      <c r="I277" s="191"/>
      <c r="J277" s="191"/>
      <c r="K277" s="191"/>
      <c r="L277" s="191"/>
      <c r="M277" s="191"/>
      <c r="N277" s="1"/>
      <c r="O277" s="192"/>
      <c r="P277" s="192"/>
      <c r="Q277" s="192"/>
    </row>
    <row r="278" spans="1:20" ht="20.100000000000001" customHeight="1" x14ac:dyDescent="0.2">
      <c r="A278" s="1"/>
      <c r="E278" s="1"/>
      <c r="F278" s="1"/>
      <c r="G278" s="213"/>
      <c r="H278" s="191"/>
      <c r="I278" s="191"/>
      <c r="J278" s="191"/>
      <c r="K278" s="191"/>
      <c r="L278" s="191"/>
      <c r="M278" s="191"/>
      <c r="N278" s="1"/>
      <c r="O278" s="192"/>
      <c r="P278" s="192"/>
      <c r="Q278" s="192"/>
    </row>
    <row r="279" spans="1:20" ht="20.100000000000001" customHeight="1" x14ac:dyDescent="0.2">
      <c r="A279" s="1"/>
      <c r="E279" s="1"/>
      <c r="F279" s="1"/>
      <c r="G279" s="213"/>
      <c r="H279" s="191"/>
      <c r="I279" s="191"/>
      <c r="J279" s="191"/>
      <c r="K279" s="191"/>
      <c r="L279" s="191"/>
      <c r="M279" s="191"/>
      <c r="N279" s="1"/>
      <c r="O279" s="192"/>
      <c r="P279" s="192"/>
      <c r="Q279" s="192"/>
    </row>
    <row r="280" spans="1:20" ht="20.100000000000001" customHeight="1" x14ac:dyDescent="0.2">
      <c r="A280" s="1"/>
      <c r="E280" s="1"/>
      <c r="F280" s="1"/>
      <c r="G280" s="213"/>
      <c r="H280" s="191"/>
      <c r="I280" s="191"/>
      <c r="J280" s="191"/>
      <c r="K280" s="191"/>
      <c r="L280" s="191"/>
      <c r="M280" s="191"/>
      <c r="N280" s="1"/>
      <c r="O280" s="192"/>
      <c r="P280" s="192"/>
      <c r="Q280" s="192"/>
    </row>
    <row r="281" spans="1:20" ht="20.100000000000001" customHeight="1" x14ac:dyDescent="0.2">
      <c r="A281" s="449" t="s">
        <v>212</v>
      </c>
      <c r="B281" s="449"/>
      <c r="C281" s="449"/>
      <c r="D281" s="449"/>
      <c r="E281" s="449"/>
      <c r="F281" s="1"/>
      <c r="G281" s="1"/>
      <c r="H281" s="191"/>
      <c r="I281" s="191"/>
      <c r="J281" s="191"/>
      <c r="K281" s="191"/>
      <c r="L281" s="191"/>
      <c r="M281" s="191"/>
      <c r="N281" s="1"/>
      <c r="O281" s="192"/>
      <c r="P281" s="192"/>
      <c r="Q281" s="192"/>
    </row>
    <row r="282" spans="1:20" ht="20.100000000000001" customHeight="1" x14ac:dyDescent="0.2">
      <c r="A282" s="1"/>
      <c r="E282" s="1"/>
      <c r="F282" s="1"/>
      <c r="G282" s="1"/>
      <c r="H282" s="191"/>
      <c r="I282" s="191"/>
      <c r="J282" s="191"/>
      <c r="K282" s="191"/>
      <c r="L282" s="191"/>
      <c r="M282" s="191"/>
      <c r="N282" s="1"/>
      <c r="O282" s="192"/>
      <c r="P282" s="192"/>
      <c r="Q282" s="192"/>
    </row>
  </sheetData>
  <sheetProtection algorithmName="SHA-512" hashValue="Dhx8alkycd3VQFrnC74A38k7GOXfWOzQ2UbOInoynHggW9U0ImU56hYdSz72Bjfq8MrOwPHUn275jU99s+ipcA==" saltValue="o04u9eWeAJdVHY8HUKdLQg==" spinCount="100000" sheet="1" objects="1" scenarios="1"/>
  <mergeCells count="160">
    <mergeCell ref="N157:N158"/>
    <mergeCell ref="O157:Q158"/>
    <mergeCell ref="A281:E281"/>
    <mergeCell ref="A69:A72"/>
    <mergeCell ref="B69:B72"/>
    <mergeCell ref="C69:C72"/>
    <mergeCell ref="D69:D72"/>
    <mergeCell ref="A73:A74"/>
    <mergeCell ref="B73:B74"/>
    <mergeCell ref="C73:C74"/>
    <mergeCell ref="N151:Q151"/>
    <mergeCell ref="O152:Q152"/>
    <mergeCell ref="O153:Q153"/>
    <mergeCell ref="O154:Q154"/>
    <mergeCell ref="O155:Q155"/>
    <mergeCell ref="O156:Q156"/>
    <mergeCell ref="A132:A133"/>
    <mergeCell ref="B132:B133"/>
    <mergeCell ref="C132:C133"/>
    <mergeCell ref="D132:D133"/>
    <mergeCell ref="E132:E133"/>
    <mergeCell ref="N137:Q137"/>
    <mergeCell ref="A126:A128"/>
    <mergeCell ref="B126:B128"/>
    <mergeCell ref="C126:C128"/>
    <mergeCell ref="D126:D128"/>
    <mergeCell ref="A129:A131"/>
    <mergeCell ref="B129:B131"/>
    <mergeCell ref="C129:C131"/>
    <mergeCell ref="D129:D131"/>
    <mergeCell ref="A118:A119"/>
    <mergeCell ref="B118:B119"/>
    <mergeCell ref="C118:C119"/>
    <mergeCell ref="D118:D119"/>
    <mergeCell ref="A120:A125"/>
    <mergeCell ref="B120:B125"/>
    <mergeCell ref="C120:C125"/>
    <mergeCell ref="D120:D125"/>
    <mergeCell ref="A109:A112"/>
    <mergeCell ref="B109:B112"/>
    <mergeCell ref="C109:C112"/>
    <mergeCell ref="D109:D112"/>
    <mergeCell ref="E109:E111"/>
    <mergeCell ref="A114:A115"/>
    <mergeCell ref="B114:B115"/>
    <mergeCell ref="C114:C115"/>
    <mergeCell ref="D114:D115"/>
    <mergeCell ref="E96:E98"/>
    <mergeCell ref="A99:A108"/>
    <mergeCell ref="B99:B108"/>
    <mergeCell ref="C99:C108"/>
    <mergeCell ref="D99:D108"/>
    <mergeCell ref="E99:E101"/>
    <mergeCell ref="E104:E105"/>
    <mergeCell ref="E106:E107"/>
    <mergeCell ref="A94:A95"/>
    <mergeCell ref="B94:B95"/>
    <mergeCell ref="C94:C95"/>
    <mergeCell ref="D94:D95"/>
    <mergeCell ref="A96:A98"/>
    <mergeCell ref="B96:B98"/>
    <mergeCell ref="C96:C98"/>
    <mergeCell ref="D96:D98"/>
    <mergeCell ref="A88:A93"/>
    <mergeCell ref="B88:B93"/>
    <mergeCell ref="C88:C93"/>
    <mergeCell ref="D88:D93"/>
    <mergeCell ref="E88:E89"/>
    <mergeCell ref="E91:E93"/>
    <mergeCell ref="A80:A86"/>
    <mergeCell ref="B80:B86"/>
    <mergeCell ref="C80:C86"/>
    <mergeCell ref="D80:D86"/>
    <mergeCell ref="E80:E82"/>
    <mergeCell ref="E83:E84"/>
    <mergeCell ref="D54:D64"/>
    <mergeCell ref="A45:A46"/>
    <mergeCell ref="B45:B46"/>
    <mergeCell ref="C45:C46"/>
    <mergeCell ref="D45:D46"/>
    <mergeCell ref="E69:E70"/>
    <mergeCell ref="A75:A79"/>
    <mergeCell ref="B75:B79"/>
    <mergeCell ref="C75:C79"/>
    <mergeCell ref="D75:D79"/>
    <mergeCell ref="E75:E79"/>
    <mergeCell ref="E55:E57"/>
    <mergeCell ref="E60:E61"/>
    <mergeCell ref="E62:E64"/>
    <mergeCell ref="A65:A67"/>
    <mergeCell ref="B65:B67"/>
    <mergeCell ref="C65:C67"/>
    <mergeCell ref="D65:D67"/>
    <mergeCell ref="E65:E67"/>
    <mergeCell ref="E45:E46"/>
    <mergeCell ref="A47:A51"/>
    <mergeCell ref="B47:B51"/>
    <mergeCell ref="C47:C51"/>
    <mergeCell ref="D47:D51"/>
    <mergeCell ref="E47:E48"/>
    <mergeCell ref="E41:E42"/>
    <mergeCell ref="A43:A44"/>
    <mergeCell ref="B43:B44"/>
    <mergeCell ref="C43:C44"/>
    <mergeCell ref="D43:D44"/>
    <mergeCell ref="E43:E44"/>
    <mergeCell ref="E26:E28"/>
    <mergeCell ref="A29:A33"/>
    <mergeCell ref="B29:B33"/>
    <mergeCell ref="C29:C33"/>
    <mergeCell ref="D29:D33"/>
    <mergeCell ref="A25:A28"/>
    <mergeCell ref="B25:B28"/>
    <mergeCell ref="C25:C28"/>
    <mergeCell ref="D25:D28"/>
    <mergeCell ref="E13:E14"/>
    <mergeCell ref="E15:E16"/>
    <mergeCell ref="E17:E18"/>
    <mergeCell ref="E19:E20"/>
    <mergeCell ref="A22:A23"/>
    <mergeCell ref="B22:B23"/>
    <mergeCell ref="C22:C23"/>
    <mergeCell ref="D22:D23"/>
    <mergeCell ref="E22:E23"/>
    <mergeCell ref="A11:A12"/>
    <mergeCell ref="B11:B12"/>
    <mergeCell ref="C11:C12"/>
    <mergeCell ref="D11:D12"/>
    <mergeCell ref="A13:A21"/>
    <mergeCell ref="B13:B21"/>
    <mergeCell ref="C13:C21"/>
    <mergeCell ref="D13:D21"/>
    <mergeCell ref="D73:D74"/>
    <mergeCell ref="A36:A38"/>
    <mergeCell ref="B36:B38"/>
    <mergeCell ref="C36:C38"/>
    <mergeCell ref="D36:D38"/>
    <mergeCell ref="A41:A42"/>
    <mergeCell ref="B41:B42"/>
    <mergeCell ref="C41:C42"/>
    <mergeCell ref="D41:D42"/>
    <mergeCell ref="A52:A53"/>
    <mergeCell ref="B52:B53"/>
    <mergeCell ref="C52:C53"/>
    <mergeCell ref="D52:D53"/>
    <mergeCell ref="A54:A64"/>
    <mergeCell ref="B54:B64"/>
    <mergeCell ref="C54:C64"/>
    <mergeCell ref="K9:M9"/>
    <mergeCell ref="O9:Q9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</mergeCells>
  <conditionalFormatting sqref="B190:B194 H135:Q135 H69:Q74 N80:N86 H88:Q93 N120:Q125 H25:Q28">
    <cfRule type="cellIs" dxfId="80" priority="95" operator="equal">
      <formula>0</formula>
    </cfRule>
  </conditionalFormatting>
  <conditionalFormatting sqref="B195:B198">
    <cfRule type="cellIs" dxfId="79" priority="93" operator="equal">
      <formula>0</formula>
    </cfRule>
    <cfRule type="cellIs" dxfId="78" priority="94" operator="equal">
      <formula>0</formula>
    </cfRule>
  </conditionalFormatting>
  <conditionalFormatting sqref="B199:B216">
    <cfRule type="cellIs" dxfId="77" priority="91" operator="equal">
      <formula>0</formula>
    </cfRule>
    <cfRule type="cellIs" dxfId="76" priority="92" operator="equal">
      <formula>0</formula>
    </cfRule>
  </conditionalFormatting>
  <conditionalFormatting sqref="B217:B223">
    <cfRule type="cellIs" dxfId="75" priority="89" operator="equal">
      <formula>0</formula>
    </cfRule>
    <cfRule type="cellIs" dxfId="74" priority="90" operator="equal">
      <formula>0</formula>
    </cfRule>
  </conditionalFormatting>
  <conditionalFormatting sqref="B224:B239">
    <cfRule type="cellIs" dxfId="73" priority="57" operator="equal">
      <formula>0</formula>
    </cfRule>
    <cfRule type="cellIs" dxfId="72" priority="58" operator="equal">
      <formula>0</formula>
    </cfRule>
  </conditionalFormatting>
  <conditionalFormatting sqref="E190:E194 E199:E218 E226:E240 E246:E249 E252:E257">
    <cfRule type="cellIs" dxfId="71" priority="87" operator="equal">
      <formula>0</formula>
    </cfRule>
  </conditionalFormatting>
  <conditionalFormatting sqref="H29:Q29 H35:Q35 K30:Q31 L34:Q34 H120:M125 N54:Q64 O120:Q125 N32:Q33 N47:Q51 N99:Q108 E273">
    <cfRule type="cellIs" dxfId="70" priority="99" operator="equal">
      <formula>0</formula>
    </cfRule>
  </conditionalFormatting>
  <conditionalFormatting sqref="H175:H189 H195:H198 H219:H225 H240:H244 H250:H251 H258:H272">
    <cfRule type="cellIs" dxfId="69" priority="85" operator="equal">
      <formula>0</formula>
    </cfRule>
  </conditionalFormatting>
  <conditionalFormatting sqref="H175:H272 O54:Q64 O120:Q125 O47:Q51 O99:Q108 E175:E273 O159:Q1048576 O22:Q35">
    <cfRule type="cellIs" dxfId="68" priority="86" operator="equal">
      <formula>0</formula>
    </cfRule>
  </conditionalFormatting>
  <conditionalFormatting sqref="H190:H194 H199:H218 H226:H239 H245:H249 H252:H257">
    <cfRule type="cellIs" dxfId="67" priority="84" operator="equal">
      <formula>0</formula>
    </cfRule>
  </conditionalFormatting>
  <conditionalFormatting sqref="H52:M53">
    <cfRule type="cellIs" dxfId="66" priority="42" operator="equal">
      <formula>0</formula>
    </cfRule>
  </conditionalFormatting>
  <conditionalFormatting sqref="H22:Q24">
    <cfRule type="cellIs" dxfId="65" priority="56" operator="equal">
      <formula>0</formula>
    </cfRule>
  </conditionalFormatting>
  <conditionalFormatting sqref="H36:Q38">
    <cfRule type="cellIs" dxfId="64" priority="72" operator="equal">
      <formula>0</formula>
    </cfRule>
  </conditionalFormatting>
  <conditionalFormatting sqref="H39:Q39">
    <cfRule type="cellIs" dxfId="63" priority="70" operator="equal">
      <formula>0</formula>
    </cfRule>
  </conditionalFormatting>
  <conditionalFormatting sqref="H40:Q40">
    <cfRule type="cellIs" dxfId="62" priority="53" operator="equal">
      <formula>0</formula>
    </cfRule>
  </conditionalFormatting>
  <conditionalFormatting sqref="H41:Q42">
    <cfRule type="cellIs" dxfId="61" priority="68" operator="equal">
      <formula>0</formula>
    </cfRule>
  </conditionalFormatting>
  <conditionalFormatting sqref="H43:Q46">
    <cfRule type="cellIs" dxfId="60" priority="77" operator="equal">
      <formula>0</formula>
    </cfRule>
  </conditionalFormatting>
  <conditionalFormatting sqref="H65:N67 H68:Q68 H109:Q111 O112:Q112">
    <cfRule type="cellIs" dxfId="59" priority="78" operator="equal">
      <formula>0</formula>
    </cfRule>
  </conditionalFormatting>
  <conditionalFormatting sqref="N52:Q53">
    <cfRule type="cellIs" dxfId="58" priority="66" operator="equal">
      <formula>0</formula>
    </cfRule>
  </conditionalFormatting>
  <conditionalFormatting sqref="H96:Q98">
    <cfRule type="cellIs" dxfId="57" priority="61" operator="equal">
      <formula>0</formula>
    </cfRule>
  </conditionalFormatting>
  <conditionalFormatting sqref="H87:Q87">
    <cfRule type="cellIs" dxfId="56" priority="75" operator="equal">
      <formula>0</formula>
    </cfRule>
  </conditionalFormatting>
  <conditionalFormatting sqref="H94:Q95">
    <cfRule type="cellIs" dxfId="55" priority="64" operator="equal">
      <formula>0</formula>
    </cfRule>
  </conditionalFormatting>
  <conditionalFormatting sqref="H112:Q112">
    <cfRule type="cellIs" dxfId="54" priority="76" operator="equal">
      <formula>0</formula>
    </cfRule>
  </conditionalFormatting>
  <conditionalFormatting sqref="H113:Q113">
    <cfRule type="cellIs" dxfId="53" priority="74" operator="equal">
      <formula>0</formula>
    </cfRule>
  </conditionalFormatting>
  <conditionalFormatting sqref="H114:Q116 N134:Q134 H118:Q119 N117:Q117 H126:Q128 H133 N129:Q132 M133:Q133 J133:K133">
    <cfRule type="cellIs" dxfId="52" priority="60" operator="equal">
      <formula>0</formula>
    </cfRule>
  </conditionalFormatting>
  <conditionalFormatting sqref="B175:B189">
    <cfRule type="cellIs" dxfId="51" priority="96" operator="equal">
      <formula>0</formula>
    </cfRule>
  </conditionalFormatting>
  <conditionalFormatting sqref="H11:Q12">
    <cfRule type="cellIs" dxfId="50" priority="59" operator="equal">
      <formula>0</formula>
    </cfRule>
  </conditionalFormatting>
  <conditionalFormatting sqref="E175:E189 E195:E198 E219:E225 E241:E245 E250:E251 E258:E272">
    <cfRule type="cellIs" dxfId="49" priority="88" operator="equal">
      <formula>0</formula>
    </cfRule>
  </conditionalFormatting>
  <conditionalFormatting sqref="O152:O156">
    <cfRule type="cellIs" dxfId="48" priority="83" operator="equal">
      <formula>0</formula>
    </cfRule>
  </conditionalFormatting>
  <conditionalFormatting sqref="B175:B194">
    <cfRule type="cellIs" dxfId="47" priority="97" operator="equal">
      <formula>0</formula>
    </cfRule>
  </conditionalFormatting>
  <conditionalFormatting sqref="O39:Q39">
    <cfRule type="cellIs" dxfId="46" priority="71" operator="equal">
      <formula>0</formula>
    </cfRule>
  </conditionalFormatting>
  <conditionalFormatting sqref="O40:Q40">
    <cfRule type="cellIs" dxfId="45" priority="63" operator="equal">
      <formula>0</formula>
    </cfRule>
  </conditionalFormatting>
  <conditionalFormatting sqref="O41:Q42">
    <cfRule type="cellIs" dxfId="44" priority="69" operator="equal">
      <formula>0</formula>
    </cfRule>
  </conditionalFormatting>
  <conditionalFormatting sqref="O52:Q53">
    <cfRule type="cellIs" dxfId="43" priority="67" operator="equal">
      <formula>0</formula>
    </cfRule>
  </conditionalFormatting>
  <conditionalFormatting sqref="O96:Q98">
    <cfRule type="cellIs" dxfId="42" priority="62" operator="equal">
      <formula>0</formula>
    </cfRule>
  </conditionalFormatting>
  <conditionalFormatting sqref="O65:Q67">
    <cfRule type="cellIs" dxfId="41" priority="73" operator="equal">
      <formula>0</formula>
    </cfRule>
  </conditionalFormatting>
  <conditionalFormatting sqref="O94:Q95">
    <cfRule type="cellIs" dxfId="40" priority="65" operator="equal">
      <formula>0</formula>
    </cfRule>
  </conditionalFormatting>
  <conditionalFormatting sqref="O109:Q112">
    <cfRule type="cellIs" dxfId="39" priority="79" operator="equal">
      <formula>0</formula>
    </cfRule>
  </conditionalFormatting>
  <conditionalFormatting sqref="O136:Q136">
    <cfRule type="cellIs" dxfId="38" priority="100" operator="equal">
      <formula>0</formula>
    </cfRule>
  </conditionalFormatting>
  <conditionalFormatting sqref="O143:Q150">
    <cfRule type="cellIs" dxfId="37" priority="98" operator="equal">
      <formula>0</formula>
    </cfRule>
  </conditionalFormatting>
  <conditionalFormatting sqref="B240:B251">
    <cfRule type="cellIs" dxfId="36" priority="45" operator="equal">
      <formula>0</formula>
    </cfRule>
    <cfRule type="cellIs" dxfId="35" priority="46" operator="equal">
      <formula>0</formula>
    </cfRule>
  </conditionalFormatting>
  <conditionalFormatting sqref="O52:Q53 O65:Q74 O80:Q98 O109:Q134 O11:Q12 O22:Q46">
    <cfRule type="cellIs" dxfId="34" priority="41" operator="equal">
      <formula>0</formula>
    </cfRule>
  </conditionalFormatting>
  <conditionalFormatting sqref="N13:Q21">
    <cfRule type="cellIs" dxfId="33" priority="37" operator="equal">
      <formula>0</formula>
    </cfRule>
  </conditionalFormatting>
  <conditionalFormatting sqref="O13:Q21">
    <cfRule type="cellIs" dxfId="32" priority="38" operator="equal">
      <formula>0</formula>
    </cfRule>
  </conditionalFormatting>
  <conditionalFormatting sqref="N75:Q79">
    <cfRule type="cellIs" dxfId="31" priority="35" operator="equal">
      <formula>0</formula>
    </cfRule>
  </conditionalFormatting>
  <conditionalFormatting sqref="O75:Q79">
    <cfRule type="cellIs" dxfId="30" priority="36" operator="equal">
      <formula>0</formula>
    </cfRule>
  </conditionalFormatting>
  <conditionalFormatting sqref="H30:J31 H34:I34">
    <cfRule type="cellIs" dxfId="29" priority="33" operator="equal">
      <formula>0</formula>
    </cfRule>
  </conditionalFormatting>
  <conditionalFormatting sqref="O134:Q134">
    <cfRule type="cellIs" dxfId="28" priority="34" operator="equal">
      <formula>0</formula>
    </cfRule>
  </conditionalFormatting>
  <conditionalFormatting sqref="K136">
    <cfRule type="cellIs" dxfId="27" priority="32" operator="equal">
      <formula>0</formula>
    </cfRule>
  </conditionalFormatting>
  <conditionalFormatting sqref="H134:M134">
    <cfRule type="cellIs" dxfId="26" priority="31" operator="equal">
      <formula>0</formula>
    </cfRule>
  </conditionalFormatting>
  <conditionalFormatting sqref="H130:M130">
    <cfRule type="cellIs" dxfId="25" priority="30" operator="equal">
      <formula>0</formula>
    </cfRule>
  </conditionalFormatting>
  <conditionalFormatting sqref="H117:M117">
    <cfRule type="cellIs" dxfId="24" priority="29" operator="equal">
      <formula>0</formula>
    </cfRule>
  </conditionalFormatting>
  <conditionalFormatting sqref="O117:Q117">
    <cfRule type="cellIs" dxfId="23" priority="28" operator="equal">
      <formula>0</formula>
    </cfRule>
  </conditionalFormatting>
  <conditionalFormatting sqref="O117:Q117">
    <cfRule type="cellIs" dxfId="22" priority="27" operator="equal">
      <formula>0</formula>
    </cfRule>
  </conditionalFormatting>
  <conditionalFormatting sqref="O129:Q132">
    <cfRule type="cellIs" dxfId="21" priority="26" operator="equal">
      <formula>0</formula>
    </cfRule>
  </conditionalFormatting>
  <conditionalFormatting sqref="O129:Q132">
    <cfRule type="cellIs" dxfId="20" priority="25" operator="equal">
      <formula>0</formula>
    </cfRule>
  </conditionalFormatting>
  <conditionalFormatting sqref="O134:Q134">
    <cfRule type="cellIs" dxfId="19" priority="24" operator="equal">
      <formula>0</formula>
    </cfRule>
  </conditionalFormatting>
  <conditionalFormatting sqref="O134:Q134">
    <cfRule type="cellIs" dxfId="18" priority="23" operator="equal">
      <formula>0</formula>
    </cfRule>
  </conditionalFormatting>
  <conditionalFormatting sqref="O116:Q116">
    <cfRule type="cellIs" dxfId="17" priority="22" operator="equal">
      <formula>0</formula>
    </cfRule>
  </conditionalFormatting>
  <conditionalFormatting sqref="O118:Q119">
    <cfRule type="cellIs" dxfId="16" priority="21" operator="equal">
      <formula>0</formula>
    </cfRule>
  </conditionalFormatting>
  <conditionalFormatting sqref="O126:Q128">
    <cfRule type="cellIs" dxfId="15" priority="20" operator="equal">
      <formula>0</formula>
    </cfRule>
  </conditionalFormatting>
  <conditionalFormatting sqref="O133:Q133">
    <cfRule type="cellIs" dxfId="14" priority="19" operator="equal">
      <formula>0</formula>
    </cfRule>
  </conditionalFormatting>
  <conditionalFormatting sqref="H131:M131 H132:K132 M132">
    <cfRule type="cellIs" dxfId="13" priority="18" operator="equal">
      <formula>0</formula>
    </cfRule>
  </conditionalFormatting>
  <conditionalFormatting sqref="H129:M129">
    <cfRule type="cellIs" dxfId="12" priority="17" operator="equal">
      <formula>0</formula>
    </cfRule>
  </conditionalFormatting>
  <conditionalFormatting sqref="O129:Q130">
    <cfRule type="cellIs" dxfId="11" priority="16" operator="equal">
      <formula>0</formula>
    </cfRule>
  </conditionalFormatting>
  <conditionalFormatting sqref="O129:Q130">
    <cfRule type="cellIs" dxfId="10" priority="15" operator="equal">
      <formula>0</formula>
    </cfRule>
  </conditionalFormatting>
  <conditionalFormatting sqref="O131:Q132">
    <cfRule type="cellIs" dxfId="9" priority="14" operator="equal">
      <formula>0</formula>
    </cfRule>
  </conditionalFormatting>
  <conditionalFormatting sqref="O131:Q132">
    <cfRule type="cellIs" dxfId="8" priority="13" operator="equal">
      <formula>0</formula>
    </cfRule>
  </conditionalFormatting>
  <conditionalFormatting sqref="L132:L133">
    <cfRule type="cellIs" dxfId="7" priority="8" operator="equal">
      <formula>0</formula>
    </cfRule>
  </conditionalFormatting>
  <conditionalFormatting sqref="I133">
    <cfRule type="cellIs" dxfId="6" priority="7" operator="equal">
      <formula>0</formula>
    </cfRule>
  </conditionalFormatting>
  <conditionalFormatting sqref="K34">
    <cfRule type="cellIs" dxfId="5" priority="6" operator="equal">
      <formula>0</formula>
    </cfRule>
  </conditionalFormatting>
  <conditionalFormatting sqref="J34">
    <cfRule type="cellIs" dxfId="4" priority="5" operator="equal">
      <formula>0</formula>
    </cfRule>
  </conditionalFormatting>
  <conditionalFormatting sqref="Q12">
    <cfRule type="cellIs" dxfId="3" priority="4" operator="equal">
      <formula>0</formula>
    </cfRule>
  </conditionalFormatting>
  <conditionalFormatting sqref="Q12">
    <cfRule type="cellIs" dxfId="2" priority="3" operator="equal">
      <formula>0</formula>
    </cfRule>
  </conditionalFormatting>
  <conditionalFormatting sqref="K32:M33">
    <cfRule type="cellIs" dxfId="1" priority="2" operator="equal">
      <formula>0</formula>
    </cfRule>
  </conditionalFormatting>
  <conditionalFormatting sqref="H32:J3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1" manualBreakCount="1">
    <brk id="13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 - جمعيات</vt:lpstr>
      <vt:lpstr>'أسعار التمويل الفردى - جمعيات'!Print_Area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2026-02-01T09:09:28Z</dcterms:modified>
</cp:coreProperties>
</file>