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F296DBE1-9627-4B3A-9D95-FABCAD1169FA}" xr6:coauthVersionLast="47" xr6:coauthVersionMax="47" xr10:uidLastSave="{00000000-0000-0000-0000-000000000000}"/>
  <bookViews>
    <workbookView xWindow="-120" yWindow="-120" windowWidth="29040" windowHeight="15720" tabRatio="959" xr2:uid="{00000000-000D-0000-FFFF-FFFF00000000}"/>
  </bookViews>
  <sheets>
    <sheet name="المشروعات المتوسطة والصغيرة" sheetId="18" r:id="rId1"/>
  </sheets>
  <definedNames>
    <definedName name="_xlnm.Print_Area" localSheetId="0">'المشروعات المتوسطة والصغيرة'!$A$1:$Q$183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18" l="1"/>
  <c r="P48" i="18"/>
  <c r="Q48" i="18"/>
  <c r="Q49" i="18"/>
  <c r="P50" i="18"/>
  <c r="O51" i="18"/>
  <c r="Q52" i="18"/>
  <c r="P53" i="18"/>
  <c r="O54" i="18"/>
  <c r="Q55" i="18"/>
  <c r="P56" i="18"/>
  <c r="O57" i="18"/>
  <c r="Q58" i="18"/>
  <c r="P59" i="18"/>
  <c r="O60" i="18"/>
  <c r="O61" i="18"/>
  <c r="P61" i="18"/>
  <c r="Q61" i="18"/>
  <c r="O62" i="18"/>
  <c r="P62" i="18"/>
  <c r="Q62" i="18"/>
  <c r="O63" i="18"/>
  <c r="P63" i="18"/>
  <c r="Q63" i="18"/>
  <c r="O64" i="18"/>
  <c r="P64" i="18"/>
  <c r="Q64" i="18"/>
  <c r="O65" i="18"/>
  <c r="P65" i="18"/>
  <c r="Q65" i="18"/>
  <c r="O66" i="18"/>
  <c r="P66" i="18"/>
  <c r="Q66" i="18"/>
  <c r="O67" i="18"/>
  <c r="P67" i="18"/>
  <c r="Q67" i="18"/>
  <c r="O68" i="18"/>
  <c r="P68" i="18"/>
  <c r="Q68" i="18"/>
  <c r="O69" i="18"/>
  <c r="P69" i="18"/>
  <c r="Q69" i="18"/>
  <c r="O70" i="18"/>
  <c r="P70" i="18"/>
  <c r="Q70" i="18"/>
  <c r="O71" i="18"/>
  <c r="P71" i="18"/>
  <c r="Q71" i="18"/>
  <c r="O72" i="18"/>
  <c r="P72" i="18"/>
  <c r="Q72" i="18"/>
  <c r="P73" i="18"/>
  <c r="Q73" i="18"/>
  <c r="P74" i="18"/>
  <c r="Q74" i="18"/>
  <c r="P75" i="18"/>
  <c r="Q75" i="18"/>
  <c r="P76" i="18"/>
  <c r="Q76" i="18"/>
  <c r="O77" i="18"/>
  <c r="P77" i="18"/>
  <c r="Q77" i="18"/>
  <c r="Q35" i="18"/>
  <c r="P35" i="18"/>
  <c r="O35" i="18"/>
  <c r="Q34" i="18"/>
  <c r="O34" i="18"/>
  <c r="Q33" i="18"/>
  <c r="O33" i="18"/>
  <c r="P32" i="18"/>
  <c r="P31" i="18"/>
  <c r="P30" i="18"/>
  <c r="Q29" i="18"/>
  <c r="P29" i="18"/>
  <c r="O29" i="18"/>
  <c r="Q28" i="18"/>
  <c r="O28" i="18"/>
  <c r="Q27" i="18"/>
  <c r="O27" i="18"/>
  <c r="P26" i="18"/>
  <c r="Q25" i="18"/>
  <c r="P25" i="18"/>
  <c r="O25" i="18"/>
  <c r="Q24" i="18"/>
  <c r="P24" i="18"/>
  <c r="O24" i="18"/>
  <c r="Q23" i="18"/>
  <c r="P23" i="18"/>
  <c r="O23" i="18"/>
  <c r="Q22" i="18"/>
  <c r="P22" i="18"/>
  <c r="O22" i="18"/>
  <c r="Q21" i="18"/>
  <c r="P21" i="18"/>
  <c r="O21" i="18"/>
  <c r="Q20" i="18"/>
  <c r="P20" i="18"/>
  <c r="O20" i="18"/>
  <c r="Q19" i="18"/>
  <c r="P19" i="18"/>
  <c r="O19" i="18"/>
  <c r="Q18" i="18"/>
  <c r="P18" i="18"/>
  <c r="O18" i="18"/>
  <c r="Q17" i="18"/>
  <c r="P17" i="18"/>
  <c r="O17" i="18"/>
  <c r="Q16" i="18"/>
  <c r="P16" i="18"/>
  <c r="O16" i="18"/>
  <c r="Q15" i="18"/>
  <c r="P15" i="18"/>
  <c r="O15" i="18"/>
  <c r="Q14" i="18"/>
  <c r="P14" i="18"/>
  <c r="O14" i="18"/>
  <c r="Q13" i="18"/>
  <c r="P13" i="18"/>
  <c r="O13" i="18"/>
  <c r="Q12" i="18"/>
  <c r="P12" i="18"/>
  <c r="O12" i="18"/>
  <c r="P11" i="18"/>
  <c r="Q11" i="18"/>
  <c r="O11" i="18"/>
</calcChain>
</file>

<file path=xl/sharedStrings.xml><?xml version="1.0" encoding="utf-8"?>
<sst xmlns="http://schemas.openxmlformats.org/spreadsheetml/2006/main" count="305" uniqueCount="138">
  <si>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</si>
  <si>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</si>
  <si>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</si>
  <si>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</si>
  <si>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</si>
  <si>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</si>
  <si>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</si>
  <si>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</si>
  <si>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</si>
  <si>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</si>
  <si>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</si>
  <si>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</si>
  <si>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أمان لتمويل المشروعات المتناهية الصغر</t>
  </si>
  <si>
    <t>أمان</t>
  </si>
  <si>
    <t>تمويلي</t>
  </si>
  <si>
    <t>شركة فوري للتمويل متناهي الصغر</t>
  </si>
  <si>
    <t>فوري</t>
  </si>
  <si>
    <t>وسيلة</t>
  </si>
  <si>
    <t>أ</t>
  </si>
  <si>
    <t>المبادرة</t>
  </si>
  <si>
    <t>البيان
Median</t>
  </si>
  <si>
    <t>البيان
Mode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</si>
  <si>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</si>
  <si>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</si>
  <si>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</si>
  <si>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</si>
  <si>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</si>
  <si>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</si>
  <si>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</si>
  <si>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</si>
  <si>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</si>
  <si>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</si>
  <si>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</si>
  <si>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</si>
  <si>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</si>
  <si>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</si>
  <si>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</si>
  <si>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</si>
  <si>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</si>
  <si>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</si>
  <si>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 xml:space="preserve">منتجات التمويل </t>
  </si>
  <si>
    <t>الفئة</t>
  </si>
  <si>
    <t xml:space="preserve">اجمالى عبء تكاليف التمويل </t>
  </si>
  <si>
    <t>شركة تساهيل للتمويل</t>
  </si>
  <si>
    <t xml:space="preserve">  275 ألف - 500 ألف جم</t>
  </si>
  <si>
    <t xml:space="preserve"> أكبر من 550 ألف  - 1 مليون جم</t>
  </si>
  <si>
    <t xml:space="preserve"> أكبر من مليون - 2 مليون جم </t>
  </si>
  <si>
    <t xml:space="preserve"> أكبر من 2.25 مليون - 3 مليون جم</t>
  </si>
  <si>
    <t xml:space="preserve"> أكبر من 3.25 مليون - 5 مليون جم</t>
  </si>
  <si>
    <t>أكبر من 5.5 مليون - 10 مليون ( شهري )</t>
  </si>
  <si>
    <t>أكبر من 10 مليون - 15 مليون ( شهري )</t>
  </si>
  <si>
    <t xml:space="preserve">قرض المشروعات الصغيرة (إستثمارى - رأس مال عامل - مشاركة - مرابحة- VSE) </t>
  </si>
  <si>
    <t xml:space="preserve"> 250 ألف - 1 مليون جم</t>
  </si>
  <si>
    <t xml:space="preserve">قرض المشروعات الصغيرة (إستثمارى - رأس مال عامل - مشاركة - مرابحة) </t>
  </si>
  <si>
    <t xml:space="preserve">قرض المشروعات الصغيرة - Quarter (إستثمارى - رأس مال عامل - مشاركة - مرابحة- VSE) </t>
  </si>
  <si>
    <t xml:space="preserve">قرض المشروعات الصغيرة - Quarter
 (إستثمارى - رأس مال عامل - مشاركة - مرابحة) </t>
  </si>
  <si>
    <t xml:space="preserve"> 1.1 مليون - 3.3 مليون جم</t>
  </si>
  <si>
    <t xml:space="preserve"> 3.3 مليون - 10 مليون جم</t>
  </si>
  <si>
    <t xml:space="preserve"> 1.1 مليون - 10 مليون جم</t>
  </si>
  <si>
    <t>شركة فليند لتمويل المشروعات الصغيرة والمتوسطة</t>
  </si>
  <si>
    <t>فليند</t>
  </si>
  <si>
    <t>شركة تمويلي للمشروعات متناهية الصغر</t>
  </si>
  <si>
    <t xml:space="preserve">المنتج الرئيسي </t>
  </si>
  <si>
    <t xml:space="preserve">   300,000 - 500 ألف جم</t>
  </si>
  <si>
    <t>منتج تمويل تجهيزات عيادات الأطباء والمراكز الطبية ومراكز الأشعة</t>
  </si>
  <si>
    <t xml:space="preserve">   300,000 - 7.5 مليون جم</t>
  </si>
  <si>
    <t>منتج التمويل الأخضر (معدات الطاقة الشمسية، معدات تدوير المخلفات) لأغراض الأنشطة الصناعية والزراعية والخدمية والتجارية</t>
  </si>
  <si>
    <t>منتج تمويل السيارات بأنواعها لأغراض الأنشطة التجارية والصناعية والخدمية والزراعية</t>
  </si>
  <si>
    <t xml:space="preserve">  من 267 الف  -  مليون جم</t>
  </si>
  <si>
    <t xml:space="preserve">  من 1.1 مليون  - 2 مليون جم</t>
  </si>
  <si>
    <t>شركة إى اف جى لتمويل المشروعات المتوسطة والصغيرة</t>
  </si>
  <si>
    <t>EFG</t>
  </si>
  <si>
    <t xml:space="preserve">منتج التمويل المتوسط والصغير </t>
  </si>
  <si>
    <t xml:space="preserve">شركة نقود للتمويل </t>
  </si>
  <si>
    <t>نقود</t>
  </si>
  <si>
    <t>تمويل أصحاب المهن</t>
  </si>
  <si>
    <t>حتى 500,000 (حتى 12 شهر)</t>
  </si>
  <si>
    <t>حتى 500,000 (اكبر من 12 شهر حتى 36 شهر)</t>
  </si>
  <si>
    <t>حتى 500,000 (اكبر من 36 شهر حتى 60 شهر)</t>
  </si>
  <si>
    <t>اكبر من 500,000 (حتى 12 شهر)</t>
  </si>
  <si>
    <t>اكبر من 500,000 (اكبر من 12 شهر حتى 36 شهر)</t>
  </si>
  <si>
    <t>اكبر من 500,000 (اكبر من 36 شهر حتى 60 شهر)</t>
  </si>
  <si>
    <t>تمويل الشركات</t>
  </si>
  <si>
    <t>حتى 3 مليون (حتى 12 شهر)</t>
  </si>
  <si>
    <t>حتى 3 مليون  (اكبر من 12 شهر حتى 36 شهر)</t>
  </si>
  <si>
    <t>حتى 3 مليون  (اكبر من 36 شهر حتى 60 شهر)</t>
  </si>
  <si>
    <t>اكبر من 3 مليون  (حتى 12 شهر)</t>
  </si>
  <si>
    <t>اكبر من 3 مليون (اكبر من 12 شهر حتى 36 شهر)</t>
  </si>
  <si>
    <t>اكبر من 3 مليون (اكبر من 36 شهر حتى 60 شهر)</t>
  </si>
  <si>
    <t xml:space="preserve">بلتون لتمويل المشروعات المتوسطة والصغيرة </t>
  </si>
  <si>
    <t>بلتون</t>
  </si>
  <si>
    <t>تمويل متوسط الأجل -  عائد متغير متناقص</t>
  </si>
  <si>
    <t>تمويل قصير الأجل -  عائد متغير متناقص</t>
  </si>
  <si>
    <t>شركة وسيلة لتمويل المشروعات المتوسطة والصغيرة ومتناهية الصغر</t>
  </si>
  <si>
    <t>منتج تمويل الشركات</t>
  </si>
  <si>
    <t xml:space="preserve">  من 3 مليون  - 5 مليون جم (حتى 24 شهر )</t>
  </si>
  <si>
    <t xml:space="preserve">  من 5 مليون  - 7.5 مليون جم (حتى 24 شهر )</t>
  </si>
  <si>
    <t xml:space="preserve">  من 5 مليون  - 7.5 مليون جم (اكبر من 24 شهر  و حتي 36 شهر)</t>
  </si>
  <si>
    <t>منتج تمويل  أصحاب المهن</t>
  </si>
  <si>
    <t xml:space="preserve">  من 501 الف  -  مليون جم</t>
  </si>
  <si>
    <t>شركة كريديت لتمويل المشروعات المتوسطة والصغيرة</t>
  </si>
  <si>
    <t>كريديت</t>
  </si>
  <si>
    <t xml:space="preserve">  من مليون  - 32 مليون جم</t>
  </si>
  <si>
    <t>جمعية تنمية المجتمعات المحلية والمشروعات الصغيرة</t>
  </si>
  <si>
    <t>تمويل مشروعات صغيرة ومتوسطة - نظام سداد شهري</t>
  </si>
  <si>
    <t xml:space="preserve">حتي 500 ألف جم </t>
  </si>
  <si>
    <t xml:space="preserve">  من 1 مليون  -  أقل من 5 مليون جم</t>
  </si>
  <si>
    <t xml:space="preserve"> 5 مليون جم فاكثر</t>
  </si>
  <si>
    <t>المؤشر المرجعي للتسعير المسؤول</t>
  </si>
  <si>
    <t>عالي المخاطر 
(عدد المشاهدات 6 مرات)</t>
  </si>
  <si>
    <t>متوسط المخاطر
(لا توجد مشاهدات متكررة)</t>
  </si>
  <si>
    <t>عالى المخاطر
(عدد المشاهدات 9 مرات)</t>
  </si>
  <si>
    <t>متوسط المخاطر 
(عدد المشاهدات 5 مرات)</t>
  </si>
  <si>
    <t>البيان
max</t>
  </si>
  <si>
    <t>البيان
mini</t>
  </si>
  <si>
    <t xml:space="preserve">  من 100 ألف  - 3 مليون جم</t>
  </si>
  <si>
    <t>تمويل المشروعات الصغيرة (تمويل جهاز تنمية المشروعات 2024)</t>
  </si>
  <si>
    <t xml:space="preserve">  من مليون  - 50 مليون جم</t>
  </si>
  <si>
    <t xml:space="preserve">حتى 5 مليون جم </t>
  </si>
  <si>
    <t>2- Fintech</t>
  </si>
  <si>
    <t xml:space="preserve"> أكبر من  266 ألف - 5 مليون جم (شهري وربع سنوي ونصف سنوي)</t>
  </si>
  <si>
    <t>من 1.501 مليون الي 3 مليون جم (اكبر من 24 شهر  و حتي 36 شهر)</t>
  </si>
  <si>
    <t>من 262 الف - 500 الف جم</t>
  </si>
  <si>
    <t xml:space="preserve"> أكبر من 500,001 - 2 مليون جم</t>
  </si>
  <si>
    <t xml:space="preserve"> أكبر من 2 مليون جم - 4 مليون جم</t>
  </si>
  <si>
    <t>أكبر من 4 مليون جم</t>
  </si>
  <si>
    <t>مشروعات متوسطة وصغيرة - عائد متناقص</t>
  </si>
  <si>
    <t xml:space="preserve">  من 501 الف  -  1.5 مليون جم</t>
  </si>
  <si>
    <t xml:space="preserve">  من 1.501 مليون  - 3 مليون جم  (حتى 24 شهر)</t>
  </si>
  <si>
    <t xml:space="preserve">  من 3 مليون  - 5 مليون جم (اكبر من 24 شهر  و حتي 36 شهر)</t>
  </si>
  <si>
    <t>تمويل قصير الاجل -  عائد  متناقص</t>
  </si>
  <si>
    <t>تمويل فردي شهري (6 أشهر)- عائد متناقص</t>
  </si>
  <si>
    <t>تمويل فردي شهري (12 شهر)- عائد متناقص</t>
  </si>
  <si>
    <t>تمويل فردي شهري (18 شهر)- عائد متناقص</t>
  </si>
  <si>
    <t>تمويل فردي شهري (24 شهر)- عائد متناقص</t>
  </si>
  <si>
    <t>تمويل فردي شهري (30 شهر)- عائد متناقص</t>
  </si>
  <si>
    <t>تمويل فردي شهري (36 شهر)- عائد متناقص</t>
  </si>
  <si>
    <t>تمويل مشروعات متوسطة وصغيرة -  عائد متغير متناقص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</si>
</sst>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6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3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/>
      <top style="thick">
        <color rgb="FFC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C00000"/>
      </bottom>
      <diagonal/>
    </border>
    <border>
      <left style="medium">
        <color indexed="64"/>
      </left>
      <right/>
      <top style="thin">
        <color theme="1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ck">
        <color rgb="FFC00000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3" fontId="7" fillId="0" borderId="15" xfId="0" applyNumberFormat="1" applyFont="1" applyBorder="1" applyAlignment="1" applyProtection="1">
      <alignment horizontal="center" vertical="center" readingOrder="2"/>
      <protection hidden="1"/>
    </xf>
    <xf numFmtId="10" fontId="5" fillId="2" borderId="7" xfId="0" applyNumberFormat="1" applyFont="1" applyFill="1" applyBorder="1" applyAlignment="1" applyProtection="1">
      <alignment horizontal="center" vertical="center"/>
      <protection hidden="1"/>
    </xf>
    <xf numFmtId="0" fontId="7" fillId="9" borderId="22" xfId="0" applyFont="1" applyFill="1" applyBorder="1" applyAlignment="1" applyProtection="1">
      <alignment horizontal="center" vertical="center" readingOrder="2"/>
      <protection hidden="1"/>
    </xf>
    <xf numFmtId="10" fontId="7" fillId="9" borderId="23" xfId="0" applyNumberFormat="1" applyFont="1" applyFill="1" applyBorder="1" applyAlignment="1" applyProtection="1">
      <alignment horizontal="center" vertical="center"/>
      <protection hidden="1"/>
    </xf>
    <xf numFmtId="10" fontId="7" fillId="9" borderId="26" xfId="0" applyNumberFormat="1" applyFont="1" applyFill="1" applyBorder="1" applyAlignment="1" applyProtection="1">
      <alignment horizontal="center" vertical="center"/>
      <protection hidden="1"/>
    </xf>
    <xf numFmtId="10" fontId="7" fillId="9" borderId="25" xfId="0" applyNumberFormat="1" applyFont="1" applyFill="1" applyBorder="1" applyAlignment="1" applyProtection="1">
      <alignment horizontal="center" vertical="center"/>
      <protection hidden="1"/>
    </xf>
    <xf numFmtId="3" fontId="7" fillId="0" borderId="22" xfId="0" applyNumberFormat="1" applyFont="1" applyBorder="1" applyAlignment="1" applyProtection="1">
      <alignment horizontal="center" vertical="center" readingOrder="2"/>
      <protection hidden="1"/>
    </xf>
    <xf numFmtId="10" fontId="7" fillId="0" borderId="23" xfId="0" applyNumberFormat="1" applyFont="1" applyBorder="1" applyAlignment="1" applyProtection="1">
      <alignment horizontal="center" vertical="center"/>
      <protection hidden="1"/>
    </xf>
    <xf numFmtId="10" fontId="7" fillId="0" borderId="26" xfId="0" applyNumberFormat="1" applyFont="1" applyBorder="1" applyAlignment="1" applyProtection="1">
      <alignment horizontal="center" vertical="center"/>
      <protection hidden="1"/>
    </xf>
    <xf numFmtId="10" fontId="7" fillId="0" borderId="25" xfId="0" applyNumberFormat="1" applyFont="1" applyBorder="1" applyAlignment="1" applyProtection="1">
      <alignment horizontal="center" vertical="center"/>
      <protection hidden="1"/>
    </xf>
    <xf numFmtId="0" fontId="9" fillId="4" borderId="33" xfId="0" applyFont="1" applyFill="1" applyBorder="1" applyAlignment="1" applyProtection="1">
      <alignment horizontal="center" vertical="center" readingOrder="2"/>
      <protection hidden="1"/>
    </xf>
    <xf numFmtId="0" fontId="9" fillId="4" borderId="22" xfId="0" applyFont="1" applyFill="1" applyBorder="1" applyAlignment="1" applyProtection="1">
      <alignment horizontal="center" vertical="center" readingOrder="2"/>
      <protection hidden="1"/>
    </xf>
    <xf numFmtId="0" fontId="9" fillId="4" borderId="39" xfId="0" applyFont="1" applyFill="1" applyBorder="1" applyAlignment="1" applyProtection="1">
      <alignment horizontal="center" vertical="center" readingOrder="2"/>
      <protection hidden="1"/>
    </xf>
    <xf numFmtId="10" fontId="9" fillId="4" borderId="25" xfId="0" applyNumberFormat="1" applyFont="1" applyFill="1" applyBorder="1" applyAlignment="1" applyProtection="1">
      <alignment horizontal="center" vertical="center"/>
      <protection hidden="1"/>
    </xf>
    <xf numFmtId="10" fontId="9" fillId="4" borderId="23" xfId="0" applyNumberFormat="1" applyFont="1" applyFill="1" applyBorder="1" applyAlignment="1" applyProtection="1">
      <alignment horizontal="center" vertical="center"/>
      <protection hidden="1"/>
    </xf>
    <xf numFmtId="0" fontId="7" fillId="9" borderId="28" xfId="0" applyFont="1" applyFill="1" applyBorder="1" applyAlignment="1" applyProtection="1">
      <alignment horizontal="center" vertical="center" readingOrder="2"/>
      <protection hidden="1"/>
    </xf>
    <xf numFmtId="10" fontId="9" fillId="4" borderId="35" xfId="0" applyNumberFormat="1" applyFont="1" applyFill="1" applyBorder="1" applyAlignment="1" applyProtection="1">
      <alignment horizontal="center" vertical="center"/>
      <protection hidden="1"/>
    </xf>
    <xf numFmtId="10" fontId="9" fillId="4" borderId="37" xfId="0" applyNumberFormat="1" applyFont="1" applyFill="1" applyBorder="1" applyAlignment="1" applyProtection="1">
      <alignment horizontal="center" vertical="center"/>
      <protection hidden="1"/>
    </xf>
    <xf numFmtId="10" fontId="7" fillId="4" borderId="35" xfId="0" applyNumberFormat="1" applyFont="1" applyFill="1" applyBorder="1" applyAlignment="1" applyProtection="1">
      <alignment horizontal="center" vertical="center"/>
      <protection hidden="1"/>
    </xf>
    <xf numFmtId="10" fontId="7" fillId="4" borderId="38" xfId="0" applyNumberFormat="1" applyFont="1" applyFill="1" applyBorder="1" applyAlignment="1" applyProtection="1">
      <alignment horizontal="center" vertical="center"/>
      <protection hidden="1"/>
    </xf>
    <xf numFmtId="10" fontId="7" fillId="4" borderId="37" xfId="0" applyNumberFormat="1" applyFont="1" applyFill="1" applyBorder="1" applyAlignment="1" applyProtection="1">
      <alignment horizontal="center" vertical="center"/>
      <protection hidden="1"/>
    </xf>
    <xf numFmtId="10" fontId="7" fillId="4" borderId="23" xfId="0" applyNumberFormat="1" applyFont="1" applyFill="1" applyBorder="1" applyAlignment="1" applyProtection="1">
      <alignment horizontal="center" vertical="center"/>
      <protection hidden="1"/>
    </xf>
    <xf numFmtId="10" fontId="7" fillId="4" borderId="26" xfId="0" applyNumberFormat="1" applyFont="1" applyFill="1" applyBorder="1" applyAlignment="1" applyProtection="1">
      <alignment horizontal="center" vertical="center"/>
      <protection hidden="1"/>
    </xf>
    <xf numFmtId="10" fontId="7" fillId="4" borderId="25" xfId="0" applyNumberFormat="1" applyFont="1" applyFill="1" applyBorder="1" applyAlignment="1" applyProtection="1">
      <alignment horizontal="center" vertical="center"/>
      <protection hidden="1"/>
    </xf>
    <xf numFmtId="10" fontId="7" fillId="4" borderId="41" xfId="0" applyNumberFormat="1" applyFont="1" applyFill="1" applyBorder="1" applyAlignment="1" applyProtection="1">
      <alignment horizontal="center" vertical="center"/>
      <protection hidden="1"/>
    </xf>
    <xf numFmtId="10" fontId="7" fillId="4" borderId="44" xfId="0" applyNumberFormat="1" applyFont="1" applyFill="1" applyBorder="1" applyAlignment="1" applyProtection="1">
      <alignment horizontal="center" vertical="center"/>
      <protection hidden="1"/>
    </xf>
    <xf numFmtId="10" fontId="7" fillId="4" borderId="43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readingOrder="2"/>
      <protection hidden="1"/>
    </xf>
    <xf numFmtId="10" fontId="11" fillId="2" borderId="0" xfId="0" applyNumberFormat="1" applyFont="1" applyFill="1" applyProtection="1"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3" fillId="2" borderId="16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16" xfId="0" applyFont="1" applyFill="1" applyBorder="1" applyAlignment="1" applyProtection="1">
      <alignment wrapText="1"/>
      <protection hidden="1"/>
    </xf>
    <xf numFmtId="0" fontId="14" fillId="6" borderId="63" xfId="0" applyFont="1" applyFill="1" applyBorder="1" applyAlignment="1" applyProtection="1">
      <alignment horizontal="center" vertical="center" wrapText="1"/>
      <protection hidden="1"/>
    </xf>
    <xf numFmtId="0" fontId="3" fillId="7" borderId="63" xfId="0" applyFont="1" applyFill="1" applyBorder="1" applyAlignment="1" applyProtection="1">
      <alignment horizontal="center" vertical="center" wrapText="1"/>
      <protection hidden="1"/>
    </xf>
    <xf numFmtId="0" fontId="3" fillId="8" borderId="87" xfId="0" applyFont="1" applyFill="1" applyBorder="1" applyAlignment="1" applyProtection="1">
      <alignment horizontal="center" vertical="center" wrapText="1"/>
      <protection hidden="1"/>
    </xf>
    <xf numFmtId="0" fontId="14" fillId="6" borderId="88" xfId="0" applyFont="1" applyFill="1" applyBorder="1" applyAlignment="1" applyProtection="1">
      <alignment horizontal="center" vertical="center" wrapText="1"/>
      <protection hidden="1"/>
    </xf>
    <xf numFmtId="0" fontId="3" fillId="8" borderId="6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wrapText="1"/>
      <protection hidden="1"/>
    </xf>
    <xf numFmtId="0" fontId="14" fillId="6" borderId="11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 wrapText="1"/>
      <protection hidden="1"/>
    </xf>
    <xf numFmtId="0" fontId="3" fillId="8" borderId="14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4" borderId="53" xfId="0" applyFont="1" applyFill="1" applyBorder="1" applyAlignment="1" applyProtection="1">
      <alignment vertical="center"/>
      <protection hidden="1"/>
    </xf>
    <xf numFmtId="0" fontId="3" fillId="4" borderId="53" xfId="0" applyFont="1" applyFill="1" applyBorder="1" applyAlignment="1" applyProtection="1">
      <alignment horizontal="center" vertical="center" readingOrder="2"/>
      <protection hidden="1"/>
    </xf>
    <xf numFmtId="10" fontId="15" fillId="2" borderId="0" xfId="0" applyNumberFormat="1" applyFont="1" applyFill="1" applyBorder="1" applyAlignment="1" applyProtection="1">
      <alignment horizontal="center" vertical="center"/>
      <protection hidden="1"/>
    </xf>
    <xf numFmtId="10" fontId="9" fillId="4" borderId="38" xfId="0" applyNumberFormat="1" applyFont="1" applyFill="1" applyBorder="1" applyAlignment="1" applyProtection="1">
      <alignment horizontal="center" vertical="center"/>
      <protection hidden="1"/>
    </xf>
    <xf numFmtId="0" fontId="3" fillId="4" borderId="63" xfId="0" applyFont="1" applyFill="1" applyBorder="1" applyAlignment="1" applyProtection="1">
      <alignment horizontal="center" vertical="center" readingOrder="2"/>
      <protection hidden="1"/>
    </xf>
    <xf numFmtId="10" fontId="9" fillId="4" borderId="26" xfId="0" applyNumberFormat="1" applyFont="1" applyFill="1" applyBorder="1" applyAlignment="1" applyProtection="1">
      <alignment horizontal="center" vertical="center"/>
      <protection hidden="1"/>
    </xf>
    <xf numFmtId="0" fontId="3" fillId="4" borderId="87" xfId="0" applyFont="1" applyFill="1" applyBorder="1" applyAlignment="1" applyProtection="1">
      <alignment horizontal="center" vertical="center" wrapText="1"/>
      <protection hidden="1"/>
    </xf>
    <xf numFmtId="3" fontId="7" fillId="0" borderId="33" xfId="0" applyNumberFormat="1" applyFont="1" applyBorder="1" applyAlignment="1" applyProtection="1">
      <alignment horizontal="center" vertical="center" readingOrder="2"/>
      <protection hidden="1"/>
    </xf>
    <xf numFmtId="10" fontId="7" fillId="0" borderId="35" xfId="0" applyNumberFormat="1" applyFont="1" applyBorder="1" applyAlignment="1" applyProtection="1">
      <alignment horizontal="center" vertical="center"/>
      <protection hidden="1"/>
    </xf>
    <xf numFmtId="10" fontId="7" fillId="0" borderId="38" xfId="0" applyNumberFormat="1" applyFont="1" applyBorder="1" applyAlignment="1" applyProtection="1">
      <alignment horizontal="center" vertical="center"/>
      <protection hidden="1"/>
    </xf>
    <xf numFmtId="10" fontId="7" fillId="0" borderId="37" xfId="0" applyNumberFormat="1" applyFont="1" applyBorder="1" applyAlignment="1" applyProtection="1">
      <alignment horizontal="center" vertical="center"/>
      <protection hidden="1"/>
    </xf>
    <xf numFmtId="0" fontId="9" fillId="2" borderId="90" xfId="0" applyFont="1" applyFill="1" applyBorder="1" applyAlignment="1" applyProtection="1">
      <alignment horizontal="center" vertical="center" wrapText="1"/>
      <protection hidden="1"/>
    </xf>
    <xf numFmtId="3" fontId="7" fillId="0" borderId="90" xfId="0" applyNumberFormat="1" applyFont="1" applyBorder="1" applyAlignment="1" applyProtection="1">
      <alignment horizontal="center" vertical="center" readingOrder="2"/>
      <protection hidden="1"/>
    </xf>
    <xf numFmtId="3" fontId="7" fillId="0" borderId="29" xfId="0" applyNumberFormat="1" applyFont="1" applyBorder="1" applyAlignment="1" applyProtection="1">
      <alignment horizontal="center" vertical="center" readingOrder="2"/>
      <protection hidden="1"/>
    </xf>
    <xf numFmtId="0" fontId="7" fillId="9" borderId="39" xfId="0" applyFont="1" applyFill="1" applyBorder="1" applyAlignment="1" applyProtection="1">
      <alignment horizontal="center" vertical="center" readingOrder="2"/>
      <protection hidden="1"/>
    </xf>
    <xf numFmtId="1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9" fillId="2" borderId="58" xfId="0" applyFont="1" applyFill="1" applyBorder="1" applyAlignment="1" applyProtection="1">
      <alignment horizontal="center" vertical="center"/>
      <protection hidden="1"/>
    </xf>
    <xf numFmtId="0" fontId="9" fillId="2" borderId="58" xfId="0" applyFont="1" applyFill="1" applyBorder="1" applyAlignment="1" applyProtection="1">
      <alignment horizontal="center" vertical="center" wrapText="1"/>
      <protection hidden="1"/>
    </xf>
    <xf numFmtId="0" fontId="9" fillId="4" borderId="53" xfId="0" applyFont="1" applyFill="1" applyBorder="1" applyAlignment="1" applyProtection="1">
      <alignment horizontal="center" vertical="center" readingOrder="2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9" fillId="4" borderId="63" xfId="0" applyFont="1" applyFill="1" applyBorder="1" applyAlignment="1" applyProtection="1">
      <alignment horizontal="center" vertical="center" readingOrder="2"/>
      <protection hidden="1"/>
    </xf>
    <xf numFmtId="0" fontId="9" fillId="4" borderId="52" xfId="0" applyFont="1" applyFill="1" applyBorder="1" applyAlignment="1" applyProtection="1">
      <alignment horizontal="center" vertical="center" readingOrder="2"/>
      <protection hidden="1"/>
    </xf>
    <xf numFmtId="0" fontId="9" fillId="2" borderId="16" xfId="0" applyFont="1" applyFill="1" applyBorder="1" applyAlignment="1" applyProtection="1">
      <alignment horizontal="center" vertical="center" readingOrder="2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readingOrder="2"/>
      <protection hidden="1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10" borderId="74" xfId="0" applyFont="1" applyFill="1" applyBorder="1" applyAlignment="1" applyProtection="1">
      <alignment horizontal="center" vertical="center"/>
      <protection hidden="1"/>
    </xf>
    <xf numFmtId="0" fontId="17" fillId="6" borderId="12" xfId="0" applyFont="1" applyFill="1" applyBorder="1" applyAlignment="1" applyProtection="1">
      <alignment horizontal="center" vertical="center" wrapText="1"/>
      <protection hidden="1"/>
    </xf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11" fillId="8" borderId="12" xfId="0" applyFont="1" applyFill="1" applyBorder="1" applyAlignment="1" applyProtection="1">
      <alignment horizontal="center" vertical="center"/>
      <protection hidden="1"/>
    </xf>
    <xf numFmtId="0" fontId="4" fillId="10" borderId="75" xfId="0" applyFont="1" applyFill="1" applyBorder="1" applyAlignment="1" applyProtection="1">
      <alignment horizontal="center" vertical="center"/>
      <protection hidden="1"/>
    </xf>
    <xf numFmtId="10" fontId="11" fillId="0" borderId="12" xfId="0" applyNumberFormat="1" applyFont="1" applyBorder="1" applyAlignment="1" applyProtection="1">
      <alignment horizontal="center" vertical="center"/>
      <protection hidden="1"/>
    </xf>
    <xf numFmtId="0" fontId="4" fillId="10" borderId="56" xfId="0" applyFont="1" applyFill="1" applyBorder="1" applyAlignment="1" applyProtection="1">
      <alignment horizontal="center" vertical="center"/>
      <protection hidden="1"/>
    </xf>
    <xf numFmtId="10" fontId="11" fillId="5" borderId="12" xfId="0" applyNumberFormat="1" applyFont="1" applyFill="1" applyBorder="1" applyAlignment="1" applyProtection="1">
      <alignment horizontal="center" vertical="center"/>
      <protection hidden="1"/>
    </xf>
    <xf numFmtId="10" fontId="11" fillId="11" borderId="12" xfId="0" applyNumberFormat="1" applyFont="1" applyFill="1" applyBorder="1" applyAlignment="1" applyProtection="1">
      <alignment horizontal="center" vertical="center"/>
      <protection hidden="1"/>
    </xf>
    <xf numFmtId="10" fontId="11" fillId="12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1" fillId="2" borderId="0" xfId="0" applyNumberFormat="1" applyFont="1" applyFill="1" applyAlignment="1" applyProtection="1">
      <alignment horizontal="center" vertical="center"/>
      <protection hidden="1"/>
    </xf>
    <xf numFmtId="9" fontId="19" fillId="2" borderId="0" xfId="0" applyNumberFormat="1" applyFont="1" applyFill="1" applyAlignment="1" applyProtection="1">
      <alignment horizontal="centerContinuous" vertical="center"/>
      <protection hidden="1"/>
    </xf>
    <xf numFmtId="0" fontId="19" fillId="2" borderId="0" xfId="0" applyFont="1" applyFill="1" applyAlignment="1" applyProtection="1">
      <alignment horizontal="centerContinuous" vertical="center"/>
      <protection hidden="1"/>
    </xf>
    <xf numFmtId="164" fontId="19" fillId="2" borderId="0" xfId="0" applyNumberFormat="1" applyFont="1" applyFill="1" applyAlignment="1" applyProtection="1">
      <alignment horizontal="centerContinuous"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0" fontId="3" fillId="2" borderId="0" xfId="0" applyFont="1" applyFill="1" applyAlignment="1" applyProtection="1">
      <alignment horizontal="right" vertical="center" wrapText="1" readingOrder="2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vertical="center"/>
      <protection hidden="1"/>
    </xf>
    <xf numFmtId="10" fontId="20" fillId="2" borderId="0" xfId="0" applyNumberFormat="1" applyFont="1" applyFill="1" applyAlignment="1" applyProtection="1">
      <alignment vertical="center" readingOrder="2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10" fontId="7" fillId="9" borderId="98" xfId="0" applyNumberFormat="1" applyFont="1" applyFill="1" applyBorder="1" applyAlignment="1" applyProtection="1">
      <alignment horizontal="center" vertical="center"/>
      <protection hidden="1"/>
    </xf>
    <xf numFmtId="10" fontId="7" fillId="9" borderId="99" xfId="0" applyNumberFormat="1" applyFont="1" applyFill="1" applyBorder="1" applyAlignment="1" applyProtection="1">
      <alignment horizontal="center" vertical="center"/>
      <protection hidden="1"/>
    </xf>
    <xf numFmtId="10" fontId="7" fillId="9" borderId="100" xfId="0" applyNumberFormat="1" applyFont="1" applyFill="1" applyBorder="1" applyAlignment="1" applyProtection="1">
      <alignment horizontal="center" vertical="center"/>
      <protection hidden="1"/>
    </xf>
    <xf numFmtId="10" fontId="7" fillId="0" borderId="11" xfId="0" applyNumberFormat="1" applyFont="1" applyBorder="1" applyAlignment="1" applyProtection="1">
      <alignment horizontal="center" vertical="center"/>
      <protection hidden="1"/>
    </xf>
    <xf numFmtId="10" fontId="7" fillId="0" borderId="12" xfId="0" applyNumberFormat="1" applyFont="1" applyBorder="1" applyAlignment="1" applyProtection="1">
      <alignment horizontal="center" vertical="center"/>
      <protection hidden="1"/>
    </xf>
    <xf numFmtId="10" fontId="7" fillId="0" borderId="14" xfId="0" applyNumberFormat="1" applyFont="1" applyBorder="1" applyAlignment="1" applyProtection="1">
      <alignment horizontal="center" vertical="center"/>
      <protection hidden="1"/>
    </xf>
    <xf numFmtId="10" fontId="7" fillId="9" borderId="11" xfId="0" applyNumberFormat="1" applyFont="1" applyFill="1" applyBorder="1" applyAlignment="1" applyProtection="1">
      <alignment horizontal="center" vertical="center"/>
      <protection hidden="1"/>
    </xf>
    <xf numFmtId="10" fontId="7" fillId="9" borderId="12" xfId="0" applyNumberFormat="1" applyFont="1" applyFill="1" applyBorder="1" applyAlignment="1" applyProtection="1">
      <alignment horizontal="center" vertical="center"/>
      <protection hidden="1"/>
    </xf>
    <xf numFmtId="10" fontId="7" fillId="9" borderId="14" xfId="0" applyNumberFormat="1" applyFont="1" applyFill="1" applyBorder="1" applyAlignment="1" applyProtection="1">
      <alignment horizontal="center" vertical="center"/>
      <protection hidden="1"/>
    </xf>
    <xf numFmtId="10" fontId="7" fillId="9" borderId="50" xfId="0" applyNumberFormat="1" applyFont="1" applyFill="1" applyBorder="1" applyAlignment="1" applyProtection="1">
      <alignment horizontal="center" vertical="center"/>
      <protection hidden="1"/>
    </xf>
    <xf numFmtId="10" fontId="7" fillId="9" borderId="51" xfId="0" applyNumberFormat="1" applyFont="1" applyFill="1" applyBorder="1" applyAlignment="1" applyProtection="1">
      <alignment horizontal="center" vertical="center"/>
      <protection hidden="1"/>
    </xf>
    <xf numFmtId="10" fontId="7" fillId="9" borderId="55" xfId="0" applyNumberFormat="1" applyFont="1" applyFill="1" applyBorder="1" applyAlignment="1" applyProtection="1">
      <alignment horizontal="center" vertical="center"/>
      <protection hidden="1"/>
    </xf>
    <xf numFmtId="0" fontId="7" fillId="9" borderId="52" xfId="0" applyFont="1" applyFill="1" applyBorder="1" applyAlignment="1" applyProtection="1">
      <alignment horizontal="center" vertical="center" readingOrder="2"/>
      <protection hidden="1"/>
    </xf>
    <xf numFmtId="0" fontId="7" fillId="9" borderId="53" xfId="0" applyFont="1" applyFill="1" applyBorder="1" applyAlignment="1" applyProtection="1">
      <alignment horizontal="center" vertical="center" readingOrder="2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10" fontId="9" fillId="2" borderId="67" xfId="0" applyNumberFormat="1" applyFont="1" applyFill="1" applyBorder="1" applyAlignment="1" applyProtection="1">
      <alignment horizontal="center" vertical="center" wrapText="1"/>
      <protection hidden="1"/>
    </xf>
    <xf numFmtId="10" fontId="7" fillId="9" borderId="48" xfId="0" applyNumberFormat="1" applyFont="1" applyFill="1" applyBorder="1" applyAlignment="1" applyProtection="1">
      <alignment horizontal="center" vertical="center"/>
      <protection hidden="1"/>
    </xf>
    <xf numFmtId="10" fontId="7" fillId="9" borderId="49" xfId="0" applyNumberFormat="1" applyFont="1" applyFill="1" applyBorder="1" applyAlignment="1" applyProtection="1">
      <alignment horizontal="center" vertical="center"/>
      <protection hidden="1"/>
    </xf>
    <xf numFmtId="10" fontId="7" fillId="9" borderId="54" xfId="0" applyNumberFormat="1" applyFont="1" applyFill="1" applyBorder="1" applyAlignment="1" applyProtection="1">
      <alignment horizontal="center" vertical="center"/>
      <protection hidden="1"/>
    </xf>
    <xf numFmtId="0" fontId="11" fillId="2" borderId="107" xfId="0" applyFont="1" applyFill="1" applyBorder="1" applyAlignment="1" applyProtection="1">
      <alignment horizontal="center" vertical="center"/>
      <protection hidden="1"/>
    </xf>
    <xf numFmtId="0" fontId="11" fillId="2" borderId="107" xfId="0" applyFont="1" applyFill="1" applyBorder="1" applyAlignment="1" applyProtection="1">
      <alignment horizontal="center" vertical="center" wrapText="1"/>
      <protection hidden="1"/>
    </xf>
    <xf numFmtId="0" fontId="3" fillId="2" borderId="107" xfId="0" applyFont="1" applyFill="1" applyBorder="1" applyAlignment="1" applyProtection="1">
      <alignment horizontal="center" vertical="center"/>
      <protection hidden="1"/>
    </xf>
    <xf numFmtId="10" fontId="3" fillId="2" borderId="107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87" xfId="0" applyFont="1" applyFill="1" applyBorder="1" applyAlignment="1" applyProtection="1">
      <alignment horizontal="center" vertical="center"/>
      <protection hidden="1"/>
    </xf>
    <xf numFmtId="10" fontId="9" fillId="4" borderId="98" xfId="0" applyNumberFormat="1" applyFont="1" applyFill="1" applyBorder="1" applyAlignment="1" applyProtection="1">
      <alignment horizontal="center" vertical="center"/>
      <protection hidden="1"/>
    </xf>
    <xf numFmtId="10" fontId="9" fillId="4" borderId="112" xfId="0" applyNumberFormat="1" applyFont="1" applyFill="1" applyBorder="1" applyAlignment="1" applyProtection="1">
      <alignment horizontal="center" vertical="center"/>
      <protection hidden="1"/>
    </xf>
    <xf numFmtId="10" fontId="9" fillId="4" borderId="100" xfId="0" applyNumberFormat="1" applyFont="1" applyFill="1" applyBorder="1" applyAlignment="1" applyProtection="1">
      <alignment horizontal="center" vertical="center"/>
      <protection hidden="1"/>
    </xf>
    <xf numFmtId="10" fontId="7" fillId="4" borderId="48" xfId="0" applyNumberFormat="1" applyFont="1" applyFill="1" applyBorder="1" applyAlignment="1" applyProtection="1">
      <alignment horizontal="center" vertical="center"/>
      <protection hidden="1"/>
    </xf>
    <xf numFmtId="10" fontId="7" fillId="4" borderId="49" xfId="0" applyNumberFormat="1" applyFont="1" applyFill="1" applyBorder="1" applyAlignment="1" applyProtection="1">
      <alignment horizontal="center" vertical="center"/>
      <protection hidden="1"/>
    </xf>
    <xf numFmtId="10" fontId="7" fillId="4" borderId="54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2" xfId="0" applyNumberFormat="1" applyFont="1" applyFill="1" applyBorder="1" applyAlignment="1" applyProtection="1">
      <alignment horizontal="center" vertical="center"/>
      <protection hidden="1"/>
    </xf>
    <xf numFmtId="10" fontId="7" fillId="4" borderId="14" xfId="0" applyNumberFormat="1" applyFont="1" applyFill="1" applyBorder="1" applyAlignment="1" applyProtection="1">
      <alignment horizontal="center" vertical="center"/>
      <protection hidden="1"/>
    </xf>
    <xf numFmtId="10" fontId="22" fillId="2" borderId="0" xfId="0" applyNumberFormat="1" applyFont="1" applyFill="1" applyBorder="1" applyAlignment="1" applyProtection="1">
      <alignment horizontal="center" vertical="center"/>
      <protection hidden="1"/>
    </xf>
    <xf numFmtId="10" fontId="7" fillId="4" borderId="57" xfId="0" applyNumberFormat="1" applyFont="1" applyFill="1" applyBorder="1" applyAlignment="1" applyProtection="1">
      <alignment horizontal="center" vertical="center"/>
      <protection hidden="1"/>
    </xf>
    <xf numFmtId="10" fontId="7" fillId="4" borderId="65" xfId="0" applyNumberFormat="1" applyFont="1" applyFill="1" applyBorder="1" applyAlignment="1" applyProtection="1">
      <alignment horizontal="center" vertical="center"/>
      <protection hidden="1"/>
    </xf>
    <xf numFmtId="10" fontId="7" fillId="4" borderId="92" xfId="0" applyNumberFormat="1" applyFont="1" applyFill="1" applyBorder="1" applyAlignment="1" applyProtection="1">
      <alignment horizontal="center" vertical="center"/>
      <protection hidden="1"/>
    </xf>
    <xf numFmtId="10" fontId="7" fillId="4" borderId="93" xfId="0" applyNumberFormat="1" applyFont="1" applyFill="1" applyBorder="1" applyAlignment="1" applyProtection="1">
      <alignment horizontal="center" vertical="center"/>
      <protection hidden="1"/>
    </xf>
    <xf numFmtId="10" fontId="7" fillId="4" borderId="94" xfId="0" applyNumberFormat="1" applyFont="1" applyFill="1" applyBorder="1" applyAlignment="1" applyProtection="1">
      <alignment horizontal="center" vertical="center"/>
      <protection hidden="1"/>
    </xf>
    <xf numFmtId="10" fontId="7" fillId="4" borderId="95" xfId="0" applyNumberFormat="1" applyFont="1" applyFill="1" applyBorder="1" applyAlignment="1" applyProtection="1">
      <alignment horizontal="center" vertical="center"/>
      <protection hidden="1"/>
    </xf>
    <xf numFmtId="10" fontId="7" fillId="4" borderId="50" xfId="0" applyNumberFormat="1" applyFont="1" applyFill="1" applyBorder="1" applyAlignment="1" applyProtection="1">
      <alignment horizontal="center" vertical="center"/>
      <protection hidden="1"/>
    </xf>
    <xf numFmtId="10" fontId="7" fillId="4" borderId="51" xfId="0" applyNumberFormat="1" applyFont="1" applyFill="1" applyBorder="1" applyAlignment="1" applyProtection="1">
      <alignment horizontal="center" vertical="center"/>
      <protection hidden="1"/>
    </xf>
    <xf numFmtId="10" fontId="7" fillId="4" borderId="55" xfId="0" applyNumberFormat="1" applyFont="1" applyFill="1" applyBorder="1" applyAlignment="1" applyProtection="1">
      <alignment horizontal="center" vertical="center"/>
      <protection hidden="1"/>
    </xf>
    <xf numFmtId="10" fontId="7" fillId="4" borderId="66" xfId="0" applyNumberFormat="1" applyFont="1" applyFill="1" applyBorder="1" applyAlignment="1" applyProtection="1">
      <alignment horizontal="center" vertical="center"/>
      <protection hidden="1"/>
    </xf>
    <xf numFmtId="10" fontId="7" fillId="2" borderId="45" xfId="0" applyNumberFormat="1" applyFont="1" applyFill="1" applyBorder="1" applyAlignment="1" applyProtection="1">
      <alignment horizontal="center" vertical="center"/>
      <protection hidden="1"/>
    </xf>
    <xf numFmtId="10" fontId="7" fillId="2" borderId="64" xfId="0" applyNumberFormat="1" applyFont="1" applyFill="1" applyBorder="1" applyAlignment="1" applyProtection="1">
      <alignment horizontal="center" vertical="center"/>
      <protection hidden="1"/>
    </xf>
    <xf numFmtId="10" fontId="7" fillId="2" borderId="47" xfId="0" applyNumberFormat="1" applyFont="1" applyFill="1" applyBorder="1" applyAlignment="1" applyProtection="1">
      <alignment horizontal="center" vertical="center"/>
      <protection hidden="1"/>
    </xf>
    <xf numFmtId="10" fontId="7" fillId="2" borderId="46" xfId="0" applyNumberFormat="1" applyFont="1" applyFill="1" applyBorder="1" applyAlignment="1" applyProtection="1">
      <alignment horizontal="center" vertical="center"/>
      <protection hidden="1"/>
    </xf>
    <xf numFmtId="10" fontId="7" fillId="4" borderId="36" xfId="0" applyNumberFormat="1" applyFont="1" applyFill="1" applyBorder="1" applyAlignment="1" applyProtection="1">
      <alignment horizontal="center" vertical="center"/>
      <protection hidden="1"/>
    </xf>
    <xf numFmtId="10" fontId="7" fillId="4" borderId="24" xfId="0" applyNumberFormat="1" applyFont="1" applyFill="1" applyBorder="1" applyAlignment="1" applyProtection="1">
      <alignment horizontal="center" vertical="center"/>
      <protection hidden="1"/>
    </xf>
    <xf numFmtId="10" fontId="7" fillId="4" borderId="42" xfId="0" applyNumberFormat="1" applyFont="1" applyFill="1" applyBorder="1" applyAlignment="1" applyProtection="1">
      <alignment horizontal="center" vertical="center"/>
      <protection hidden="1"/>
    </xf>
    <xf numFmtId="10" fontId="7" fillId="2" borderId="108" xfId="0" applyNumberFormat="1" applyFont="1" applyFill="1" applyBorder="1" applyAlignment="1" applyProtection="1">
      <alignment horizontal="center" vertical="center"/>
      <protection hidden="1"/>
    </xf>
    <xf numFmtId="10" fontId="7" fillId="2" borderId="109" xfId="0" applyNumberFormat="1" applyFont="1" applyFill="1" applyBorder="1" applyAlignment="1" applyProtection="1">
      <alignment horizontal="center" vertical="center"/>
      <protection hidden="1"/>
    </xf>
    <xf numFmtId="10" fontId="7" fillId="2" borderId="110" xfId="0" applyNumberFormat="1" applyFont="1" applyFill="1" applyBorder="1" applyAlignment="1" applyProtection="1">
      <alignment horizontal="center" vertical="center"/>
      <protection hidden="1"/>
    </xf>
    <xf numFmtId="10" fontId="7" fillId="2" borderId="7" xfId="0" applyNumberFormat="1" applyFont="1" applyFill="1" applyBorder="1" applyAlignment="1" applyProtection="1">
      <alignment horizontal="center" vertical="center"/>
      <protection hidden="1"/>
    </xf>
    <xf numFmtId="10" fontId="7" fillId="2" borderId="111" xfId="0" applyNumberFormat="1" applyFont="1" applyFill="1" applyBorder="1" applyAlignment="1" applyProtection="1">
      <alignment horizontal="center" vertical="center"/>
      <protection hidden="1"/>
    </xf>
    <xf numFmtId="10" fontId="7" fillId="0" borderId="64" xfId="0" applyNumberFormat="1" applyFont="1" applyFill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/>
      <protection hidden="1"/>
    </xf>
    <xf numFmtId="10" fontId="11" fillId="2" borderId="0" xfId="0" applyNumberFormat="1" applyFont="1" applyFill="1" applyAlignment="1" applyProtection="1">
      <alignment horizontal="center" vertical="center" wrapText="1"/>
      <protection hidden="1"/>
    </xf>
    <xf numFmtId="10" fontId="11" fillId="2" borderId="0" xfId="0" applyNumberFormat="1" applyFont="1" applyFill="1" applyAlignment="1" applyProtection="1">
      <alignment horizontal="center" vertical="center" readingOrder="2"/>
      <protection hidden="1"/>
    </xf>
    <xf numFmtId="10" fontId="11" fillId="2" borderId="0" xfId="0" applyNumberFormat="1" applyFont="1" applyFill="1" applyAlignment="1" applyProtection="1">
      <alignment horizontal="center" vertical="center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3" fontId="7" fillId="4" borderId="87" xfId="0" applyNumberFormat="1" applyFont="1" applyFill="1" applyBorder="1" applyAlignment="1" applyProtection="1">
      <alignment horizontal="center" vertical="center" readingOrder="2"/>
      <protection hidden="1"/>
    </xf>
    <xf numFmtId="0" fontId="7" fillId="4" borderId="63" xfId="0" applyFont="1" applyFill="1" applyBorder="1" applyAlignment="1" applyProtection="1">
      <alignment horizontal="center" vertical="center" readingOrder="2"/>
      <protection hidden="1"/>
    </xf>
    <xf numFmtId="3" fontId="7" fillId="4" borderId="53" xfId="0" applyNumberFormat="1" applyFont="1" applyFill="1" applyBorder="1" applyAlignment="1" applyProtection="1">
      <alignment horizontal="center" vertical="center" readingOrder="2"/>
      <protection hidden="1"/>
    </xf>
    <xf numFmtId="3" fontId="7" fillId="4" borderId="63" xfId="0" applyNumberFormat="1" applyFont="1" applyFill="1" applyBorder="1" applyAlignment="1" applyProtection="1">
      <alignment horizontal="center" vertical="center" readingOrder="2"/>
      <protection hidden="1"/>
    </xf>
    <xf numFmtId="0" fontId="7" fillId="4" borderId="91" xfId="0" applyFont="1" applyFill="1" applyBorder="1" applyAlignment="1" applyProtection="1">
      <alignment horizontal="center" vertical="center" readingOrder="2"/>
      <protection hidden="1"/>
    </xf>
    <xf numFmtId="0" fontId="7" fillId="4" borderId="52" xfId="0" applyFont="1" applyFill="1" applyBorder="1" applyAlignment="1" applyProtection="1">
      <alignment horizontal="center" vertical="center" readingOrder="2"/>
      <protection hidden="1"/>
    </xf>
    <xf numFmtId="10" fontId="7" fillId="4" borderId="101" xfId="0" applyNumberFormat="1" applyFont="1" applyFill="1" applyBorder="1" applyAlignment="1" applyProtection="1">
      <alignment horizontal="center" vertical="center"/>
      <protection hidden="1"/>
    </xf>
    <xf numFmtId="10" fontId="7" fillId="4" borderId="103" xfId="0" applyNumberFormat="1" applyFont="1" applyFill="1" applyBorder="1" applyAlignment="1" applyProtection="1">
      <alignment horizontal="center" vertical="center"/>
      <protection hidden="1"/>
    </xf>
    <xf numFmtId="10" fontId="7" fillId="4" borderId="13" xfId="0" applyNumberFormat="1" applyFont="1" applyFill="1" applyBorder="1" applyAlignment="1" applyProtection="1">
      <alignment horizontal="center" vertical="center"/>
      <protection hidden="1"/>
    </xf>
    <xf numFmtId="0" fontId="7" fillId="2" borderId="58" xfId="0" applyFont="1" applyFill="1" applyBorder="1" applyAlignment="1" applyProtection="1">
      <alignment horizontal="center" vertical="center" readingOrder="2"/>
      <protection hidden="1"/>
    </xf>
    <xf numFmtId="10" fontId="6" fillId="2" borderId="108" xfId="0" applyNumberFormat="1" applyFont="1" applyFill="1" applyBorder="1" applyAlignment="1" applyProtection="1">
      <alignment horizontal="center" vertical="center" readingOrder="2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0" fontId="9" fillId="2" borderId="69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3" fontId="8" fillId="2" borderId="16" xfId="0" applyNumberFormat="1" applyFont="1" applyFill="1" applyBorder="1" applyAlignment="1" applyProtection="1">
      <alignment horizontal="center" vertical="center"/>
      <protection hidden="1"/>
    </xf>
    <xf numFmtId="10" fontId="7" fillId="0" borderId="20" xfId="0" applyNumberFormat="1" applyFont="1" applyBorder="1" applyAlignment="1" applyProtection="1">
      <alignment horizontal="center" vertical="center"/>
      <protection hidden="1"/>
    </xf>
    <xf numFmtId="10" fontId="7" fillId="0" borderId="97" xfId="0" applyNumberFormat="1" applyFont="1" applyBorder="1" applyAlignment="1" applyProtection="1">
      <alignment horizontal="center" vertical="center"/>
      <protection hidden="1"/>
    </xf>
    <xf numFmtId="10" fontId="7" fillId="0" borderId="21" xfId="0" applyNumberFormat="1" applyFont="1" applyBorder="1" applyAlignment="1" applyProtection="1">
      <alignment horizontal="center" vertical="center"/>
      <protection hidden="1"/>
    </xf>
    <xf numFmtId="10" fontId="7" fillId="9" borderId="24" xfId="0" applyNumberFormat="1" applyFont="1" applyFill="1" applyBorder="1" applyAlignment="1" applyProtection="1">
      <alignment horizontal="center" vertical="center"/>
      <protection hidden="1"/>
    </xf>
    <xf numFmtId="10" fontId="7" fillId="0" borderId="24" xfId="0" applyNumberFormat="1" applyFont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0" fontId="7" fillId="0" borderId="48" xfId="0" applyNumberFormat="1" applyFont="1" applyBorder="1" applyAlignment="1" applyProtection="1">
      <alignment horizontal="center" vertical="center"/>
      <protection hidden="1"/>
    </xf>
    <xf numFmtId="10" fontId="7" fillId="0" borderId="49" xfId="0" applyNumberFormat="1" applyFont="1" applyBorder="1" applyAlignment="1" applyProtection="1">
      <alignment horizontal="center" vertical="center"/>
      <protection hidden="1"/>
    </xf>
    <xf numFmtId="10" fontId="7" fillId="0" borderId="54" xfId="0" applyNumberFormat="1" applyFont="1" applyBorder="1" applyAlignment="1" applyProtection="1">
      <alignment horizontal="center" vertical="center"/>
      <protection hidden="1"/>
    </xf>
    <xf numFmtId="10" fontId="7" fillId="9" borderId="41" xfId="0" applyNumberFormat="1" applyFont="1" applyFill="1" applyBorder="1" applyAlignment="1" applyProtection="1">
      <alignment horizontal="center" vertical="center"/>
      <protection hidden="1"/>
    </xf>
    <xf numFmtId="10" fontId="7" fillId="9" borderId="42" xfId="0" applyNumberFormat="1" applyFont="1" applyFill="1" applyBorder="1" applyAlignment="1" applyProtection="1">
      <alignment horizontal="center" vertical="center"/>
      <protection hidden="1"/>
    </xf>
    <xf numFmtId="10" fontId="7" fillId="9" borderId="43" xfId="0" applyNumberFormat="1" applyFont="1" applyFill="1" applyBorder="1" applyAlignment="1" applyProtection="1">
      <alignment horizontal="center" vertical="center"/>
      <protection hidden="1"/>
    </xf>
    <xf numFmtId="10" fontId="7" fillId="4" borderId="17" xfId="0" applyNumberFormat="1" applyFont="1" applyFill="1" applyBorder="1" applyAlignment="1" applyProtection="1">
      <alignment horizontal="center" vertical="center"/>
      <protection hidden="1"/>
    </xf>
    <xf numFmtId="10" fontId="7" fillId="4" borderId="18" xfId="0" applyNumberFormat="1" applyFont="1" applyFill="1" applyBorder="1" applyAlignment="1" applyProtection="1">
      <alignment horizontal="center" vertical="center"/>
      <protection hidden="1"/>
    </xf>
    <xf numFmtId="10" fontId="7" fillId="4" borderId="19" xfId="0" applyNumberFormat="1" applyFont="1" applyFill="1" applyBorder="1" applyAlignment="1" applyProtection="1">
      <alignment horizontal="center" vertical="center"/>
      <protection hidden="1"/>
    </xf>
    <xf numFmtId="10" fontId="7" fillId="4" borderId="98" xfId="0" applyNumberFormat="1" applyFont="1" applyFill="1" applyBorder="1" applyAlignment="1" applyProtection="1">
      <alignment horizontal="center" vertical="center"/>
      <protection hidden="1"/>
    </xf>
    <xf numFmtId="10" fontId="7" fillId="4" borderId="99" xfId="0" applyNumberFormat="1" applyFont="1" applyFill="1" applyBorder="1" applyAlignment="1" applyProtection="1">
      <alignment horizontal="center" vertical="center"/>
      <protection hidden="1"/>
    </xf>
    <xf numFmtId="10" fontId="7" fillId="4" borderId="100" xfId="0" applyNumberFormat="1" applyFont="1" applyFill="1" applyBorder="1" applyAlignment="1" applyProtection="1">
      <alignment horizontal="center" vertical="center"/>
      <protection hidden="1"/>
    </xf>
    <xf numFmtId="10" fontId="7" fillId="2" borderId="59" xfId="0" applyNumberFormat="1" applyFont="1" applyFill="1" applyBorder="1" applyAlignment="1" applyProtection="1">
      <alignment horizontal="center" vertical="center"/>
      <protection hidden="1"/>
    </xf>
    <xf numFmtId="10" fontId="7" fillId="2" borderId="60" xfId="0" applyNumberFormat="1" applyFont="1" applyFill="1" applyBorder="1" applyAlignment="1" applyProtection="1">
      <alignment horizontal="center" vertical="center"/>
      <protection hidden="1"/>
    </xf>
    <xf numFmtId="10" fontId="7" fillId="2" borderId="61" xfId="0" applyNumberFormat="1" applyFont="1" applyFill="1" applyBorder="1" applyAlignment="1" applyProtection="1">
      <alignment horizontal="center" vertical="center"/>
      <protection hidden="1"/>
    </xf>
    <xf numFmtId="10" fontId="7" fillId="2" borderId="62" xfId="0" applyNumberFormat="1" applyFont="1" applyFill="1" applyBorder="1" applyAlignment="1" applyProtection="1">
      <alignment horizontal="center" vertical="center"/>
      <protection hidden="1"/>
    </xf>
    <xf numFmtId="10" fontId="7" fillId="4" borderId="102" xfId="0" applyNumberFormat="1" applyFont="1" applyFill="1" applyBorder="1" applyAlignment="1" applyProtection="1">
      <alignment horizontal="center" vertical="center"/>
      <protection hidden="1"/>
    </xf>
    <xf numFmtId="10" fontId="7" fillId="0" borderId="30" xfId="0" applyNumberFormat="1" applyFont="1" applyBorder="1" applyAlignment="1" applyProtection="1">
      <alignment horizontal="center" vertical="center"/>
      <protection hidden="1"/>
    </xf>
    <xf numFmtId="10" fontId="7" fillId="0" borderId="31" xfId="0" applyNumberFormat="1" applyFont="1" applyBorder="1" applyAlignment="1" applyProtection="1">
      <alignment horizontal="center" vertical="center"/>
      <protection hidden="1"/>
    </xf>
    <xf numFmtId="10" fontId="7" fillId="0" borderId="32" xfId="0" applyNumberFormat="1" applyFont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164" fontId="11" fillId="2" borderId="26" xfId="0" applyNumberFormat="1" applyFont="1" applyFill="1" applyBorder="1" applyAlignment="1" applyProtection="1">
      <alignment horizontal="center" vertical="center"/>
      <protection hidden="1"/>
    </xf>
    <xf numFmtId="164" fontId="11" fillId="2" borderId="73" xfId="0" applyNumberFormat="1" applyFont="1" applyFill="1" applyBorder="1" applyAlignment="1" applyProtection="1">
      <alignment horizontal="center" vertical="center"/>
      <protection hidden="1"/>
    </xf>
    <xf numFmtId="164" fontId="11" fillId="2" borderId="72" xfId="0" applyNumberFormat="1" applyFont="1" applyFill="1" applyBorder="1" applyAlignment="1" applyProtection="1">
      <alignment horizontal="center" vertical="center"/>
      <protection hidden="1"/>
    </xf>
    <xf numFmtId="164" fontId="11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3" xfId="0" applyNumberFormat="1" applyFont="1" applyFill="1" applyBorder="1" applyAlignment="1" applyProtection="1">
      <alignment horizontal="center" vertical="center" wrapText="1"/>
      <protection hidden="1"/>
    </xf>
    <xf numFmtId="164" fontId="11" fillId="2" borderId="72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79" xfId="0" applyFont="1" applyFill="1" applyBorder="1" applyAlignment="1" applyProtection="1">
      <alignment horizontal="center" vertical="center"/>
      <protection hidden="1"/>
    </xf>
    <xf numFmtId="0" fontId="4" fillId="10" borderId="82" xfId="0" applyFont="1" applyFill="1" applyBorder="1" applyAlignment="1" applyProtection="1">
      <alignment horizontal="center" vertical="center"/>
      <protection hidden="1"/>
    </xf>
    <xf numFmtId="164" fontId="18" fillId="4" borderId="80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1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3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84" xfId="0" applyNumberFormat="1" applyFont="1" applyFill="1" applyBorder="1" applyAlignment="1" applyProtection="1">
      <alignment horizontal="center" vertical="center" wrapText="1"/>
      <protection hidden="1"/>
    </xf>
    <xf numFmtId="9" fontId="19" fillId="2" borderId="0" xfId="0" applyNumberFormat="1" applyFont="1" applyFill="1" applyAlignment="1" applyProtection="1">
      <alignment horizontal="center" vertical="center"/>
      <protection hidden="1"/>
    </xf>
    <xf numFmtId="0" fontId="9" fillId="4" borderId="34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9" fillId="4" borderId="40" xfId="0" applyFont="1" applyFill="1" applyBorder="1" applyAlignment="1" applyProtection="1">
      <alignment horizontal="center" vertical="center"/>
      <protection hidden="1"/>
    </xf>
    <xf numFmtId="10" fontId="9" fillId="4" borderId="68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69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70" xfId="0" applyNumberFormat="1" applyFont="1" applyFill="1" applyBorder="1" applyAlignment="1" applyProtection="1">
      <alignment horizontal="center" vertical="center" wrapText="1"/>
      <protection hidden="1"/>
    </xf>
    <xf numFmtId="49" fontId="21" fillId="2" borderId="0" xfId="1" applyNumberFormat="1" applyFont="1" applyFill="1" applyAlignment="1" applyProtection="1">
      <alignment horizontal="right" vertical="center" readingOrder="2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9" fillId="4" borderId="33" xfId="0" applyFont="1" applyFill="1" applyBorder="1" applyAlignment="1" applyProtection="1">
      <alignment horizontal="center" vertical="center"/>
      <protection hidden="1"/>
    </xf>
    <xf numFmtId="0" fontId="9" fillId="4" borderId="22" xfId="0" applyFont="1" applyFill="1" applyBorder="1" applyAlignment="1" applyProtection="1">
      <alignment horizontal="center" vertical="center"/>
      <protection hidden="1"/>
    </xf>
    <xf numFmtId="0" fontId="9" fillId="4" borderId="39" xfId="0" applyFont="1" applyFill="1" applyBorder="1" applyAlignment="1" applyProtection="1">
      <alignment horizontal="center" vertical="center"/>
      <protection hidden="1"/>
    </xf>
    <xf numFmtId="10" fontId="16" fillId="4" borderId="105" xfId="0" applyNumberFormat="1" applyFont="1" applyFill="1" applyBorder="1" applyAlignment="1" applyProtection="1">
      <alignment horizontal="center" vertical="center" wrapText="1"/>
      <protection hidden="1"/>
    </xf>
    <xf numFmtId="10" fontId="16" fillId="4" borderId="106" xfId="0" applyNumberFormat="1" applyFont="1" applyFill="1" applyBorder="1" applyAlignment="1" applyProtection="1">
      <alignment horizontal="center" vertical="center" wrapText="1"/>
      <protection hidden="1"/>
    </xf>
    <xf numFmtId="10" fontId="16" fillId="4" borderId="7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33" xfId="0" applyFont="1" applyFill="1" applyBorder="1" applyAlignment="1" applyProtection="1">
      <alignment horizontal="center" vertical="center" wrapText="1"/>
      <protection hidden="1"/>
    </xf>
    <xf numFmtId="0" fontId="9" fillId="4" borderId="22" xfId="0" applyFont="1" applyFill="1" applyBorder="1" applyAlignment="1" applyProtection="1">
      <alignment horizontal="center" vertical="center" wrapText="1"/>
      <protection hidden="1"/>
    </xf>
    <xf numFmtId="0" fontId="9" fillId="4" borderId="39" xfId="0" applyFont="1" applyFill="1" applyBorder="1" applyAlignment="1" applyProtection="1">
      <alignment horizontal="center" vertical="center" wrapText="1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96" xfId="0" applyFont="1" applyFill="1" applyBorder="1" applyAlignment="1" applyProtection="1">
      <alignment horizontal="center" vertical="center"/>
      <protection hidden="1"/>
    </xf>
    <xf numFmtId="164" fontId="11" fillId="2" borderId="76" xfId="0" applyNumberFormat="1" applyFont="1" applyFill="1" applyBorder="1" applyAlignment="1" applyProtection="1">
      <alignment horizontal="center" vertical="center"/>
      <protection hidden="1"/>
    </xf>
    <xf numFmtId="164" fontId="11" fillId="2" borderId="77" xfId="0" applyNumberFormat="1" applyFont="1" applyFill="1" applyBorder="1" applyAlignment="1" applyProtection="1">
      <alignment horizontal="center" vertical="center"/>
      <protection hidden="1"/>
    </xf>
    <xf numFmtId="164" fontId="11" fillId="2" borderId="78" xfId="0" applyNumberFormat="1" applyFont="1" applyFill="1" applyBorder="1" applyAlignment="1" applyProtection="1">
      <alignment horizontal="center" vertical="center"/>
      <protection hidden="1"/>
    </xf>
    <xf numFmtId="0" fontId="9" fillId="4" borderId="87" xfId="0" applyFont="1" applyFill="1" applyBorder="1" applyAlignment="1" applyProtection="1">
      <alignment horizontal="center" vertical="center" wrapText="1"/>
      <protection hidden="1"/>
    </xf>
    <xf numFmtId="0" fontId="9" fillId="4" borderId="63" xfId="0" applyFont="1" applyFill="1" applyBorder="1" applyAlignment="1" applyProtection="1">
      <alignment horizontal="center" vertical="center" wrapText="1"/>
      <protection hidden="1"/>
    </xf>
    <xf numFmtId="0" fontId="9" fillId="4" borderId="52" xfId="0" applyFont="1" applyFill="1" applyBorder="1" applyAlignment="1" applyProtection="1">
      <alignment horizontal="center" vertical="center" wrapText="1"/>
      <protection hidden="1"/>
    </xf>
    <xf numFmtId="0" fontId="9" fillId="4" borderId="53" xfId="0" applyFont="1" applyFill="1" applyBorder="1" applyAlignment="1" applyProtection="1">
      <alignment horizontal="center" vertical="center" wrapText="1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9" fillId="2" borderId="40" xfId="0" applyFont="1" applyFill="1" applyBorder="1" applyAlignment="1" applyProtection="1">
      <alignment horizontal="center" vertical="center"/>
      <protection hidden="1"/>
    </xf>
    <xf numFmtId="10" fontId="9" fillId="2" borderId="68" xfId="0" applyNumberFormat="1" applyFont="1" applyFill="1" applyBorder="1" applyAlignment="1" applyProtection="1">
      <alignment horizontal="center" vertical="center" wrapText="1"/>
      <protection hidden="1"/>
    </xf>
    <xf numFmtId="10" fontId="9" fillId="2" borderId="70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91" xfId="0" applyFont="1" applyFill="1" applyBorder="1" applyAlignment="1" applyProtection="1">
      <alignment horizontal="center" vertical="center" wrapText="1"/>
      <protection hidden="1"/>
    </xf>
    <xf numFmtId="10" fontId="9" fillId="4" borderId="34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16" xfId="0" applyNumberFormat="1" applyFont="1" applyFill="1" applyBorder="1" applyAlignment="1" applyProtection="1">
      <alignment horizontal="center" vertical="center" wrapText="1"/>
      <protection hidden="1"/>
    </xf>
    <xf numFmtId="10" fontId="9" fillId="4" borderId="40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89" xfId="0" applyFont="1" applyFill="1" applyBorder="1" applyAlignment="1" applyProtection="1">
      <alignment horizontal="center" vertical="center" wrapText="1"/>
      <protection hidden="1"/>
    </xf>
    <xf numFmtId="0" fontId="9" fillId="4" borderId="40" xfId="0" applyFont="1" applyFill="1" applyBorder="1" applyAlignment="1" applyProtection="1">
      <alignment horizontal="center" vertical="center" wrapText="1"/>
      <protection hidden="1"/>
    </xf>
    <xf numFmtId="0" fontId="9" fillId="4" borderId="10" xfId="0" applyFont="1" applyFill="1" applyBorder="1" applyAlignment="1" applyProtection="1">
      <alignment horizontal="center" vertical="center" wrapText="1"/>
      <protection hidden="1"/>
    </xf>
    <xf numFmtId="0" fontId="9" fillId="4" borderId="34" xfId="0" applyFont="1" applyFill="1" applyBorder="1" applyAlignment="1" applyProtection="1">
      <alignment horizontal="center" vertical="center" wrapText="1"/>
      <protection hidden="1"/>
    </xf>
    <xf numFmtId="0" fontId="3" fillId="4" borderId="89" xfId="0" applyFont="1" applyFill="1" applyBorder="1" applyAlignment="1" applyProtection="1">
      <alignment horizontal="center" vertical="center" wrapText="1"/>
      <protection hidden="1"/>
    </xf>
    <xf numFmtId="0" fontId="3" fillId="4" borderId="27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10" fontId="9" fillId="2" borderId="69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4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9" fillId="2" borderId="40" xfId="0" applyFont="1" applyFill="1" applyBorder="1" applyAlignment="1" applyProtection="1">
      <alignment horizontal="center" vertical="center" wrapText="1"/>
      <protection hidden="1"/>
    </xf>
    <xf numFmtId="0" fontId="3" fillId="4" borderId="34" xfId="0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 applyProtection="1">
      <alignment horizontal="center" vertical="center"/>
      <protection hidden="1"/>
    </xf>
    <xf numFmtId="0" fontId="3" fillId="4" borderId="40" xfId="0" applyFont="1" applyFill="1" applyBorder="1" applyAlignment="1" applyProtection="1">
      <alignment horizontal="center" vertical="center"/>
      <protection hidden="1"/>
    </xf>
    <xf numFmtId="10" fontId="3" fillId="4" borderId="68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69" xfId="0" applyNumberFormat="1" applyFont="1" applyFill="1" applyBorder="1" applyAlignment="1" applyProtection="1">
      <alignment horizontal="center" vertical="center" wrapText="1"/>
      <protection hidden="1"/>
    </xf>
    <xf numFmtId="10" fontId="3" fillId="4" borderId="70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89" xfId="0" applyFont="1" applyFill="1" applyBorder="1" applyAlignment="1" applyProtection="1">
      <alignment horizontal="center" vertical="center"/>
      <protection hidden="1"/>
    </xf>
    <xf numFmtId="0" fontId="3" fillId="4" borderId="27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104" xfId="0" applyFont="1" applyFill="1" applyBorder="1" applyAlignment="1" applyProtection="1">
      <alignment horizontal="center" vertical="center" wrapText="1"/>
      <protection hidden="1"/>
    </xf>
    <xf numFmtId="0" fontId="9" fillId="2" borderId="69" xfId="0" applyFont="1" applyFill="1" applyBorder="1" applyAlignment="1" applyProtection="1">
      <alignment horizontal="center" vertical="center" wrapText="1"/>
      <protection hidden="1"/>
    </xf>
    <xf numFmtId="0" fontId="14" fillId="6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85" xfId="0" applyFont="1" applyFill="1" applyBorder="1" applyAlignment="1" applyProtection="1">
      <alignment horizontal="center" vertical="center" wrapText="1"/>
      <protection hidden="1"/>
    </xf>
    <xf numFmtId="0" fontId="2" fillId="3" borderId="86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 readingOrder="2"/>
      <protection hidden="1"/>
    </xf>
    <xf numFmtId="0" fontId="2" fillId="3" borderId="9" xfId="0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2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عالى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والصغيرة'!$N$85:$N$90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والصغيرة'!$O$85:$O$90</c:f>
              <c:numCache>
                <c:formatCode>0.00%</c:formatCode>
                <c:ptCount val="6"/>
                <c:pt idx="0">
                  <c:v>0.25747140718163242</c:v>
                </c:pt>
                <c:pt idx="1">
                  <c:v>0.27500000000000002</c:v>
                </c:pt>
                <c:pt idx="2">
                  <c:v>0.27500000000000002</c:v>
                </c:pt>
                <c:pt idx="3">
                  <c:v>0.3115</c:v>
                </c:pt>
                <c:pt idx="4">
                  <c:v>0.20550000000000002</c:v>
                </c:pt>
                <c:pt idx="5">
                  <c:v>2.3902924799586188E-2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7"/>
        <c:axId val="1202093640"/>
        <c:axId val="1202094424"/>
      </c:barChart>
      <c:catAx>
        <c:axId val="12020936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4424"/>
        <c:crosses val="autoZero"/>
        <c:auto val="1"/>
        <c:lblAlgn val="ctr"/>
        <c:lblOffset val="100"/>
        <c:noMultiLvlLbl val="0"/>
      </c:catAx>
      <c:valAx>
        <c:axId val="12020944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(عالي المخاطر) بجهات التمويل قياساً على الوسيط الحسابي 25.75%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والصغيرة'!$B$131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3-45BD-8F80-4F340B828320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3-45BD-8F80-4F340B828320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3-45BD-8F80-4F340B828320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3-45BD-8F80-4F340B828320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3-45BD-8F80-4F340B828320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3-45BD-8F80-4F340B828320}"/>
              </c:ext>
            </c:extLst>
          </c:dPt>
          <c:dLbls>
            <c:dLbl>
              <c:idx val="3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DAB3-45BD-8F80-4F340B828320}"/>
                </c:ext>
              </c:extLst>
            </c:dLbl>
            <c:dLbl>
              <c:idx val="4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B3-45BD-8F80-4F340B828320}"/>
                </c:ext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7062-4D3E-8970-0FF6159E6F69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7062-4D3E-8970-0FF6159E6F69}"/>
                </c:ext>
              </c:extLst>
            </c:dLbl>
            <c:dLbl>
              <c:idx val="2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7062-4D3E-8970-0FF6159E6F69}"/>
                </c:ext>
              </c:extLst>
            </c:dLbl>
            <c:dLbl>
              <c:idx val="3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7062-4D3E-8970-0FF6159E6F69}"/>
                </c:ext>
              </c:extLst>
            </c:dLbl>
            <c:spPr>
              <a:solidFill>
                <a:srgbClr val="C0504D">
                  <a:lumMod val="20000"/>
                  <a:lumOff val="80000"/>
                </a:srgb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والصغيرة'!$A$132:$A$166</c:f>
              <c:strCache>
                <c:ptCount val="35"/>
                <c:pt idx="0">
                  <c:v>EFG</c:v>
                </c:pt>
                <c:pt idx="1">
                  <c:v>أمان</c:v>
                </c:pt>
                <c:pt idx="2">
                  <c:v>أمان</c:v>
                </c:pt>
                <c:pt idx="3">
                  <c:v>بلتون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تساهيل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تمويلي</c:v>
                </c:pt>
                <c:pt idx="13">
                  <c:v>تمويلي</c:v>
                </c:pt>
                <c:pt idx="14">
                  <c:v>تمويلي</c:v>
                </c:pt>
                <c:pt idx="15">
                  <c:v>فليند</c:v>
                </c:pt>
                <c:pt idx="16">
                  <c:v>فوري</c:v>
                </c:pt>
                <c:pt idx="17">
                  <c:v>فوري</c:v>
                </c:pt>
                <c:pt idx="18">
                  <c:v>فوري</c:v>
                </c:pt>
                <c:pt idx="19">
                  <c:v>فوري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نقود</c:v>
                </c:pt>
                <c:pt idx="29">
                  <c:v>نقود</c:v>
                </c:pt>
                <c:pt idx="30">
                  <c:v>نقود</c:v>
                </c:pt>
                <c:pt idx="31">
                  <c:v>وسيلة</c:v>
                </c:pt>
                <c:pt idx="32">
                  <c:v>وسيلة</c:v>
                </c:pt>
                <c:pt idx="33">
                  <c:v>وسيلة</c:v>
                </c:pt>
                <c:pt idx="34">
                  <c:v>وسيلة</c:v>
                </c:pt>
              </c:strCache>
            </c:strRef>
          </c:xVal>
          <c:yVal>
            <c:numRef>
              <c:f>'المشروعات المتوسطة والصغيرة'!$B$132:$B$166</c:f>
              <c:numCache>
                <c:formatCode>0.00%</c:formatCode>
                <c:ptCount val="35"/>
                <c:pt idx="0">
                  <c:v>0.255</c:v>
                </c:pt>
                <c:pt idx="1">
                  <c:v>0.29500000000000004</c:v>
                </c:pt>
                <c:pt idx="2">
                  <c:v>0.27500000000000002</c:v>
                </c:pt>
                <c:pt idx="3">
                  <c:v>0.20550000000000002</c:v>
                </c:pt>
                <c:pt idx="4">
                  <c:v>0.3115</c:v>
                </c:pt>
                <c:pt idx="5">
                  <c:v>0.29410000000000003</c:v>
                </c:pt>
                <c:pt idx="6">
                  <c:v>0.2883</c:v>
                </c:pt>
                <c:pt idx="7">
                  <c:v>0.28240000000000004</c:v>
                </c:pt>
                <c:pt idx="8">
                  <c:v>0.27660000000000001</c:v>
                </c:pt>
                <c:pt idx="9">
                  <c:v>0.26940000000000003</c:v>
                </c:pt>
                <c:pt idx="10">
                  <c:v>0.2621</c:v>
                </c:pt>
                <c:pt idx="11">
                  <c:v>0.20930000000000001</c:v>
                </c:pt>
                <c:pt idx="12">
                  <c:v>0.24249999999999999</c:v>
                </c:pt>
                <c:pt idx="13">
                  <c:v>0.23499999999999999</c:v>
                </c:pt>
                <c:pt idx="14">
                  <c:v>0.22249999999999998</c:v>
                </c:pt>
                <c:pt idx="15">
                  <c:v>0.25319999999999998</c:v>
                </c:pt>
                <c:pt idx="16">
                  <c:v>0.27307662007390393</c:v>
                </c:pt>
                <c:pt idx="17">
                  <c:v>0.26745597928908249</c:v>
                </c:pt>
                <c:pt idx="18">
                  <c:v>0.26701850398381144</c:v>
                </c:pt>
                <c:pt idx="19">
                  <c:v>0.26227396312351003</c:v>
                </c:pt>
                <c:pt idx="20">
                  <c:v>0.25898847709763934</c:v>
                </c:pt>
                <c:pt idx="21">
                  <c:v>0.25813542319828986</c:v>
                </c:pt>
                <c:pt idx="22">
                  <c:v>0.25680739116497497</c:v>
                </c:pt>
                <c:pt idx="23">
                  <c:v>0.25470490880902635</c:v>
                </c:pt>
                <c:pt idx="24">
                  <c:v>0.25390313228559713</c:v>
                </c:pt>
                <c:pt idx="25">
                  <c:v>0.24925282627556661</c:v>
                </c:pt>
                <c:pt idx="26">
                  <c:v>0.24561099794876506</c:v>
                </c:pt>
                <c:pt idx="27">
                  <c:v>0.24465779434051299</c:v>
                </c:pt>
                <c:pt idx="28">
                  <c:v>0.28500000000000003</c:v>
                </c:pt>
                <c:pt idx="29">
                  <c:v>0.27500000000000002</c:v>
                </c:pt>
                <c:pt idx="30">
                  <c:v>0.26500000000000001</c:v>
                </c:pt>
                <c:pt idx="31">
                  <c:v>0.26</c:v>
                </c:pt>
                <c:pt idx="32">
                  <c:v>0.255</c:v>
                </c:pt>
                <c:pt idx="33">
                  <c:v>0.25</c:v>
                </c:pt>
                <c:pt idx="34">
                  <c:v>0.24299999999999999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AB3-45BD-8F80-4F340B82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2456"/>
        <c:axId val="1202109712"/>
      </c:scatterChart>
      <c:valAx>
        <c:axId val="1202112456"/>
        <c:scaling>
          <c:orientation val="maxMin"/>
          <c:max val="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9712"/>
        <c:crosses val="autoZero"/>
        <c:crossBetween val="midCat"/>
      </c:valAx>
      <c:valAx>
        <c:axId val="120210971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(متوسطي المخاطر) بجهات التمويل قياساً على الوسيط الحسابي 25.19%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والصغيرة'!$F$131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2-4BB0-A6C0-0B9D8D863553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2-4BB0-A6C0-0B9D8D863553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2-4BB0-A6C0-0B9D8D863553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2-4BB0-A6C0-0B9D8D863553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52-4BB0-A6C0-0B9D8D863553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52-4BB0-A6C0-0B9D8D863553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52-4BB0-A6C0-0B9D8D863553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52-4BB0-A6C0-0B9D8D863553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52-4BB0-A6C0-0B9D8D863553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52-4BB0-A6C0-0B9D8D863553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52-4BB0-A6C0-0B9D8D863553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C852-4BB0-A6C0-0B9D8D863553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C852-4BB0-A6C0-0B9D8D863553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C852-4BB0-A6C0-0B9D8D863553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C852-4BB0-A6C0-0B9D8D863553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852-4BB0-A6C0-0B9D8D863553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C852-4BB0-A6C0-0B9D8D863553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C852-4BB0-A6C0-0B9D8D863553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C852-4BB0-A6C0-0B9D8D863553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52-4BB0-A6C0-0B9D8D863553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C852-4BB0-A6C0-0B9D8D863553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C852-4BB0-A6C0-0B9D8D863553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C852-4BB0-A6C0-0B9D8D863553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C852-4BB0-A6C0-0B9D8D863553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C852-4BB0-A6C0-0B9D8D863553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C852-4BB0-A6C0-0B9D8D863553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C852-4BB0-A6C0-0B9D8D863553}"/>
              </c:ext>
            </c:extLst>
          </c:dPt>
          <c:dLbls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852-4BB0-A6C0-0B9D8D863553}"/>
                </c:ext>
              </c:extLst>
            </c:dLbl>
            <c:dLbl>
              <c:idx val="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C852-4BB0-A6C0-0B9D8D863553}"/>
                </c:ext>
              </c:extLst>
            </c:dLbl>
            <c:dLbl>
              <c:idx val="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3-C852-4BB0-A6C0-0B9D8D863553}"/>
                </c:ext>
              </c:extLst>
            </c:dLbl>
            <c:dLbl>
              <c:idx val="2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3-C852-4BB0-A6C0-0B9D8D863553}"/>
                </c:ext>
              </c:extLst>
            </c:dLbl>
            <c:dLbl>
              <c:idx val="3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8-C23F-42F8-B076-A383B0DC5CB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والصغيرة'!$E$132:$E$172</c:f>
              <c:strCache>
                <c:ptCount val="41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بلتون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تساهيل</c:v>
                </c:pt>
                <c:pt idx="17">
                  <c:v>تمويلي</c:v>
                </c:pt>
                <c:pt idx="18">
                  <c:v>تمويلي</c:v>
                </c:pt>
                <c:pt idx="19">
                  <c:v>تمويلي</c:v>
                </c:pt>
                <c:pt idx="20">
                  <c:v>تمويلي</c:v>
                </c:pt>
                <c:pt idx="21">
                  <c:v>فليند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فوري</c:v>
                </c:pt>
                <c:pt idx="33">
                  <c:v>كريديت</c:v>
                </c:pt>
                <c:pt idx="34">
                  <c:v>نقود</c:v>
                </c:pt>
                <c:pt idx="35">
                  <c:v>نقود</c:v>
                </c:pt>
                <c:pt idx="36">
                  <c:v>نقود</c:v>
                </c:pt>
                <c:pt idx="37">
                  <c:v>وسيلة</c:v>
                </c:pt>
                <c:pt idx="38">
                  <c:v>وسيلة</c:v>
                </c:pt>
                <c:pt idx="39">
                  <c:v>وسيلة</c:v>
                </c:pt>
                <c:pt idx="40">
                  <c:v>وسيلة</c:v>
                </c:pt>
              </c:strCache>
            </c:strRef>
          </c:xVal>
          <c:yVal>
            <c:numRef>
              <c:f>'المشروعات المتوسطة والصغيرة'!$F$132:$F$172</c:f>
              <c:numCache>
                <c:formatCode>0.00%</c:formatCode>
                <c:ptCount val="41"/>
                <c:pt idx="0">
                  <c:v>0.25</c:v>
                </c:pt>
                <c:pt idx="1">
                  <c:v>0.28000000000000003</c:v>
                </c:pt>
                <c:pt idx="2">
                  <c:v>0.26500000000000001</c:v>
                </c:pt>
                <c:pt idx="3">
                  <c:v>0.255</c:v>
                </c:pt>
                <c:pt idx="4">
                  <c:v>0.23499999999999999</c:v>
                </c:pt>
                <c:pt idx="5">
                  <c:v>0.28500000000000003</c:v>
                </c:pt>
                <c:pt idx="6">
                  <c:v>0.26500000000000001</c:v>
                </c:pt>
                <c:pt idx="7">
                  <c:v>0.22499999999999998</c:v>
                </c:pt>
                <c:pt idx="8">
                  <c:v>0.20300000000000001</c:v>
                </c:pt>
                <c:pt idx="9">
                  <c:v>0.30570000000000003</c:v>
                </c:pt>
                <c:pt idx="10">
                  <c:v>0.2883</c:v>
                </c:pt>
                <c:pt idx="11">
                  <c:v>0.28240000000000004</c:v>
                </c:pt>
                <c:pt idx="12">
                  <c:v>0.27660000000000001</c:v>
                </c:pt>
                <c:pt idx="13">
                  <c:v>0.27080000000000004</c:v>
                </c:pt>
                <c:pt idx="14">
                  <c:v>0.26350000000000001</c:v>
                </c:pt>
                <c:pt idx="15">
                  <c:v>0.25629999999999997</c:v>
                </c:pt>
                <c:pt idx="16">
                  <c:v>0.20349999999999999</c:v>
                </c:pt>
                <c:pt idx="17">
                  <c:v>0.24249999999999999</c:v>
                </c:pt>
                <c:pt idx="18">
                  <c:v>0.24</c:v>
                </c:pt>
                <c:pt idx="19">
                  <c:v>0.22749999999999998</c:v>
                </c:pt>
                <c:pt idx="20">
                  <c:v>0.21500000000000002</c:v>
                </c:pt>
                <c:pt idx="21">
                  <c:v>0.25319999999999998</c:v>
                </c:pt>
                <c:pt idx="22">
                  <c:v>0.26601198662155207</c:v>
                </c:pt>
                <c:pt idx="23">
                  <c:v>0.26085787005965227</c:v>
                </c:pt>
                <c:pt idx="24">
                  <c:v>0.26066166196220303</c:v>
                </c:pt>
                <c:pt idx="25">
                  <c:v>0.25574856415165298</c:v>
                </c:pt>
                <c:pt idx="26">
                  <c:v>0.25200642019567532</c:v>
                </c:pt>
                <c:pt idx="27">
                  <c:v>0.25186178531695613</c:v>
                </c:pt>
                <c:pt idx="28">
                  <c:v>0.2507248504427822</c:v>
                </c:pt>
                <c:pt idx="29">
                  <c:v>0.24855963098396289</c:v>
                </c:pt>
                <c:pt idx="30">
                  <c:v>0.24718060330084074</c:v>
                </c:pt>
                <c:pt idx="31">
                  <c:v>0.24278687592949832</c:v>
                </c:pt>
                <c:pt idx="32">
                  <c:v>0.23938312814452095</c:v>
                </c:pt>
                <c:pt idx="33">
                  <c:v>0.21750000000000003</c:v>
                </c:pt>
                <c:pt idx="34">
                  <c:v>0.28000000000000003</c:v>
                </c:pt>
                <c:pt idx="35">
                  <c:v>0.27</c:v>
                </c:pt>
                <c:pt idx="36">
                  <c:v>0.26</c:v>
                </c:pt>
                <c:pt idx="37">
                  <c:v>0.255</c:v>
                </c:pt>
                <c:pt idx="38">
                  <c:v>0.25</c:v>
                </c:pt>
                <c:pt idx="39">
                  <c:v>0.247</c:v>
                </c:pt>
                <c:pt idx="40">
                  <c:v>0.245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C852-4BB0-A6C0-0B9D8D86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03440"/>
        <c:axId val="1202105792"/>
      </c:scatterChart>
      <c:valAx>
        <c:axId val="1202103440"/>
        <c:scaling>
          <c:orientation val="maxMin"/>
          <c:max val="4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5792"/>
        <c:crosses val="autoZero"/>
        <c:crossBetween val="midCat"/>
      </c:valAx>
      <c:valAx>
        <c:axId val="120210579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تمويل المشروعات المتوسطة والصغيرة (منخفض المخاطر) بجهات التمويل قياساً على الوسيط الحسابي 24.56% 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'المشروعات المتوسطة والصغيرة'!$I$131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7-42D6-A5C3-DCECDAB3759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D7-42D6-A5C3-DCECDAB3759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D7-42D6-A5C3-DCECDAB3759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D7-42D6-A5C3-DCECDAB3759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2D7-42D6-A5C3-DCECDAB3759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2D7-42D6-A5C3-DCECDAB3759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2D7-42D6-A5C3-DCECDAB3759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2D7-42D6-A5C3-DCECDAB3759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2D7-42D6-A5C3-DCECDAB37592}"/>
              </c:ext>
            </c:extLst>
          </c:dPt>
          <c:dLbls>
            <c:dLbl>
              <c:idx val="8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D2D7-42D6-A5C3-DCECDAB37592}"/>
                </c:ext>
              </c:extLst>
            </c:dLbl>
            <c:dLbl>
              <c:idx val="15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4-E205-499F-A31B-6FC40BD1FE8A}"/>
                </c:ext>
              </c:extLst>
            </c:dLbl>
            <c:dLbl>
              <c:idx val="1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05-499F-A31B-6FC40BD1FE8A}"/>
                </c:ext>
              </c:extLst>
            </c:dLbl>
            <c:dLbl>
              <c:idx val="3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05-499F-A31B-6FC40BD1FE8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'المشروعات المتوسطة والصغيرة'!$H$132:$H$167</c:f>
              <c:strCache>
                <c:ptCount val="36"/>
                <c:pt idx="0">
                  <c:v>EFG</c:v>
                </c:pt>
                <c:pt idx="1">
                  <c:v>المبادرة</c:v>
                </c:pt>
                <c:pt idx="2">
                  <c:v>المبادرة</c:v>
                </c:pt>
                <c:pt idx="3">
                  <c:v>المبادرة</c:v>
                </c:pt>
                <c:pt idx="4">
                  <c:v>المبادرة</c:v>
                </c:pt>
                <c:pt idx="5">
                  <c:v>أمان</c:v>
                </c:pt>
                <c:pt idx="6">
                  <c:v>أمان</c:v>
                </c:pt>
                <c:pt idx="7">
                  <c:v>بلتون</c:v>
                </c:pt>
                <c:pt idx="8">
                  <c:v>تساهيل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تمويلي</c:v>
                </c:pt>
                <c:pt idx="17">
                  <c:v>تمويلي</c:v>
                </c:pt>
                <c:pt idx="18">
                  <c:v>تمويلي</c:v>
                </c:pt>
                <c:pt idx="19">
                  <c:v>فليند</c:v>
                </c:pt>
                <c:pt idx="20">
                  <c:v>فوري</c:v>
                </c:pt>
                <c:pt idx="21">
                  <c:v>فوري</c:v>
                </c:pt>
                <c:pt idx="22">
                  <c:v>فوري</c:v>
                </c:pt>
                <c:pt idx="23">
                  <c:v>فوري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فوري</c:v>
                </c:pt>
                <c:pt idx="32">
                  <c:v>نقود</c:v>
                </c:pt>
                <c:pt idx="33">
                  <c:v>نقود</c:v>
                </c:pt>
                <c:pt idx="34">
                  <c:v>نقود</c:v>
                </c:pt>
                <c:pt idx="35">
                  <c:v>وسيلة</c:v>
                </c:pt>
              </c:strCache>
            </c:strRef>
          </c:xVal>
          <c:yVal>
            <c:numRef>
              <c:f>'المشروعات المتوسطة والصغيرة'!$I$132:$I$167</c:f>
              <c:numCache>
                <c:formatCode>0.00%</c:formatCode>
                <c:ptCount val="36"/>
                <c:pt idx="0">
                  <c:v>0.245</c:v>
                </c:pt>
                <c:pt idx="1">
                  <c:v>0.27500000000000002</c:v>
                </c:pt>
                <c:pt idx="2">
                  <c:v>0.26</c:v>
                </c:pt>
                <c:pt idx="3">
                  <c:v>0.25</c:v>
                </c:pt>
                <c:pt idx="4">
                  <c:v>0.22999999999999998</c:v>
                </c:pt>
                <c:pt idx="5">
                  <c:v>0.26500000000000001</c:v>
                </c:pt>
                <c:pt idx="6">
                  <c:v>0.245</c:v>
                </c:pt>
                <c:pt idx="7">
                  <c:v>0.20050000000000001</c:v>
                </c:pt>
                <c:pt idx="8">
                  <c:v>0.2999</c:v>
                </c:pt>
                <c:pt idx="9">
                  <c:v>0.28240000000000004</c:v>
                </c:pt>
                <c:pt idx="10">
                  <c:v>0.27660000000000001</c:v>
                </c:pt>
                <c:pt idx="11">
                  <c:v>0.27080000000000004</c:v>
                </c:pt>
                <c:pt idx="12">
                  <c:v>0.26500000000000001</c:v>
                </c:pt>
                <c:pt idx="13">
                  <c:v>0.25769999999999998</c:v>
                </c:pt>
                <c:pt idx="14">
                  <c:v>0.2505</c:v>
                </c:pt>
                <c:pt idx="15">
                  <c:v>0.19769999999999999</c:v>
                </c:pt>
                <c:pt idx="16">
                  <c:v>0.23499999999999999</c:v>
                </c:pt>
                <c:pt idx="17">
                  <c:v>0.23249999999999998</c:v>
                </c:pt>
                <c:pt idx="18">
                  <c:v>0.22999999999999998</c:v>
                </c:pt>
                <c:pt idx="19">
                  <c:v>0.25319999999999998</c:v>
                </c:pt>
                <c:pt idx="20">
                  <c:v>0.25898847709763934</c:v>
                </c:pt>
                <c:pt idx="21">
                  <c:v>0.25470490880902635</c:v>
                </c:pt>
                <c:pt idx="22">
                  <c:v>0.25390313228559713</c:v>
                </c:pt>
                <c:pt idx="23">
                  <c:v>0.24925282627556661</c:v>
                </c:pt>
                <c:pt idx="24">
                  <c:v>0.24561099794876506</c:v>
                </c:pt>
                <c:pt idx="25">
                  <c:v>0.24506614099025836</c:v>
                </c:pt>
                <c:pt idx="26">
                  <c:v>0.24465779434051299</c:v>
                </c:pt>
                <c:pt idx="27">
                  <c:v>0.24242204732453776</c:v>
                </c:pt>
                <c:pt idx="28">
                  <c:v>0.24049428547677926</c:v>
                </c:pt>
                <c:pt idx="29">
                  <c:v>0.23635083802557227</c:v>
                </c:pt>
                <c:pt idx="30">
                  <c:v>0.23317824225685002</c:v>
                </c:pt>
                <c:pt idx="31">
                  <c:v>0.23257025831308781</c:v>
                </c:pt>
                <c:pt idx="32">
                  <c:v>0.27500000000000002</c:v>
                </c:pt>
                <c:pt idx="33">
                  <c:v>0.26500000000000001</c:v>
                </c:pt>
                <c:pt idx="34">
                  <c:v>0.255</c:v>
                </c:pt>
                <c:pt idx="35">
                  <c:v>0.245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2D7-42D6-A5C3-DCECDAB3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113240"/>
        <c:axId val="1202113632"/>
      </c:scatterChart>
      <c:valAx>
        <c:axId val="1202113240"/>
        <c:scaling>
          <c:orientation val="maxMin"/>
          <c:max val="40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632"/>
        <c:crosses val="autoZero"/>
        <c:crossBetween val="midCat"/>
      </c:valAx>
      <c:valAx>
        <c:axId val="1202113632"/>
        <c:scaling>
          <c:orientation val="minMax"/>
          <c:max val="0.35000000000000003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3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والصغيرة'!$N$85:$N$90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والصغيرة'!$P$85:$P$90</c:f>
              <c:numCache>
                <c:formatCode>0.00%</c:formatCode>
                <c:ptCount val="6"/>
                <c:pt idx="0">
                  <c:v>0.25193410275631573</c:v>
                </c:pt>
                <c:pt idx="1">
                  <c:v>0.25174223930637507</c:v>
                </c:pt>
                <c:pt idx="2">
                  <c:v>0.28000000000000003</c:v>
                </c:pt>
                <c:pt idx="3">
                  <c:v>0.30570000000000003</c:v>
                </c:pt>
                <c:pt idx="4">
                  <c:v>0.20300000000000001</c:v>
                </c:pt>
                <c:pt idx="5">
                  <c:v>2.258477786755609E-2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97168"/>
        <c:axId val="1202095208"/>
      </c:barChart>
      <c:catAx>
        <c:axId val="12020971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5208"/>
        <c:crosses val="autoZero"/>
        <c:auto val="1"/>
        <c:lblAlgn val="ctr"/>
        <c:lblOffset val="100"/>
        <c:noMultiLvlLbl val="0"/>
      </c:catAx>
      <c:valAx>
        <c:axId val="12020952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9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بالجهات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والصغيرة'!$N$85:$N$90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'المشروعات المتوسطة والصغيرة'!$Q$85:$Q$90</c:f>
              <c:numCache>
                <c:formatCode>0.00%</c:formatCode>
                <c:ptCount val="6"/>
                <c:pt idx="0">
                  <c:v>0.24561099794876506</c:v>
                </c:pt>
                <c:pt idx="1">
                  <c:v>0.24785365729619982</c:v>
                </c:pt>
                <c:pt idx="2">
                  <c:v>0.26500000000000001</c:v>
                </c:pt>
                <c:pt idx="3">
                  <c:v>0.2999</c:v>
                </c:pt>
                <c:pt idx="4">
                  <c:v>0.19769999999999999</c:v>
                </c:pt>
                <c:pt idx="5">
                  <c:v>2.1166530078402909E-2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04224"/>
        <c:axId val="1202110104"/>
      </c:barChart>
      <c:catAx>
        <c:axId val="1202104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0104"/>
        <c:crosses val="autoZero"/>
        <c:auto val="1"/>
        <c:lblAlgn val="ctr"/>
        <c:lblOffset val="100"/>
        <c:noMultiLvlLbl val="0"/>
      </c:catAx>
      <c:valAx>
        <c:axId val="120211010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والصغيرة'!$N$90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والصغيرة'!$O$84:$Q$84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والصغيرة'!$O$90:$Q$90</c:f>
              <c:numCache>
                <c:formatCode>0.00%</c:formatCode>
                <c:ptCount val="3"/>
                <c:pt idx="0">
                  <c:v>2.3902924799586188E-2</c:v>
                </c:pt>
                <c:pt idx="1">
                  <c:v>2.258477786755609E-2</c:v>
                </c:pt>
                <c:pt idx="2">
                  <c:v>2.1166530078402909E-2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112064"/>
        <c:axId val="1202103832"/>
      </c:barChart>
      <c:catAx>
        <c:axId val="1202112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3832"/>
        <c:crosses val="autoZero"/>
        <c:auto val="1"/>
        <c:lblAlgn val="ctr"/>
        <c:lblOffset val="100"/>
        <c:noMultiLvlLbl val="0"/>
      </c:catAx>
      <c:valAx>
        <c:axId val="1202103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والصغيرة'!$N$85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والصغيرة'!$O$80:$Q$80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
(لا توجد مشاهدات متكررة)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والصغيرة'!$O$85:$Q$85</c:f>
              <c:numCache>
                <c:formatCode>0.00%</c:formatCode>
                <c:ptCount val="3"/>
                <c:pt idx="0">
                  <c:v>0.25747140718163242</c:v>
                </c:pt>
                <c:pt idx="1">
                  <c:v>0.25193410275631573</c:v>
                </c:pt>
                <c:pt idx="2">
                  <c:v>0.24561099794876506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360"/>
        <c:axId val="1202106576"/>
      </c:barChart>
      <c:catAx>
        <c:axId val="120210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576"/>
        <c:crosses val="autoZero"/>
        <c:auto val="1"/>
        <c:lblAlgn val="ctr"/>
        <c:lblOffset val="100"/>
        <c:noMultiLvlLbl val="0"/>
      </c:catAx>
      <c:valAx>
        <c:axId val="1202106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والصغيرة'!$O$84:$Q$84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'المشروعات المتوسطة والصغيرة'!$O$86:$Q$86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0.25174223930637507</c:v>
                </c:pt>
                <c:pt idx="2">
                  <c:v>0.24785365729619982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7752"/>
        <c:axId val="1202114416"/>
      </c:barChart>
      <c:catAx>
        <c:axId val="1202107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416"/>
        <c:crosses val="autoZero"/>
        <c:auto val="1"/>
        <c:lblAlgn val="ctr"/>
        <c:lblOffset val="100"/>
        <c:noMultiLvlLbl val="0"/>
      </c:catAx>
      <c:valAx>
        <c:axId val="120211441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والصغيرة'!$N$87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والصغيرة'!$O$81:$Q$81</c:f>
              <c:strCache>
                <c:ptCount val="3"/>
                <c:pt idx="0">
                  <c:v>عالي المخاطر 
(عدد المشاهدات 6 مرات)</c:v>
                </c:pt>
                <c:pt idx="1">
                  <c:v>متوسط المخاطر 
(عدد المشاهدات 5 مرات)</c:v>
                </c:pt>
                <c:pt idx="2">
                  <c:v>عالى المخاطر
(عدد المشاهدات 9 مرات)</c:v>
                </c:pt>
              </c:strCache>
            </c:strRef>
          </c:cat>
          <c:val>
            <c:numRef>
              <c:f>'المشروعات المتوسطة والصغيرة'!$O$87:$Q$87</c:f>
              <c:numCache>
                <c:formatCode>0.00%</c:formatCode>
                <c:ptCount val="3"/>
                <c:pt idx="0">
                  <c:v>0.27500000000000002</c:v>
                </c:pt>
                <c:pt idx="1">
                  <c:v>0.28000000000000003</c:v>
                </c:pt>
                <c:pt idx="2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1672"/>
        <c:axId val="1202106184"/>
      </c:barChart>
      <c:catAx>
        <c:axId val="12021116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6184"/>
        <c:crosses val="autoZero"/>
        <c:auto val="1"/>
        <c:lblAlgn val="ctr"/>
        <c:lblOffset val="100"/>
        <c:noMultiLvlLbl val="0"/>
      </c:catAx>
      <c:valAx>
        <c:axId val="12021061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والصغيرة'!$N$88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والصغيرة'!$O$82:$Q$82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والصغيرة'!$O$88:$Q$88</c:f>
              <c:numCache>
                <c:formatCode>0.00%</c:formatCode>
                <c:ptCount val="3"/>
                <c:pt idx="0">
                  <c:v>0.3115</c:v>
                </c:pt>
                <c:pt idx="1">
                  <c:v>0.30570000000000003</c:v>
                </c:pt>
                <c:pt idx="2">
                  <c:v>0.2999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14024"/>
        <c:axId val="1202108928"/>
      </c:barChart>
      <c:catAx>
        <c:axId val="1202114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928"/>
        <c:crosses val="autoZero"/>
        <c:auto val="1"/>
        <c:lblAlgn val="ctr"/>
        <c:lblOffset val="100"/>
        <c:noMultiLvlLbl val="0"/>
      </c:catAx>
      <c:valAx>
        <c:axId val="120210892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4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'المشروعات المتوسطة والصغيرة'!$N$89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'المشروعات المتوسطة والصغيرة'!$O$83:$Q$83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عالى المخاطر
(عدد المشاهدات 1 مرة)</c:v>
                </c:pt>
              </c:strCache>
            </c:strRef>
          </c:cat>
          <c:val>
            <c:numRef>
              <c:f>'المشروعات المتوسطة والصغيرة'!$O$89:$Q$89</c:f>
              <c:numCache>
                <c:formatCode>0.00%</c:formatCode>
                <c:ptCount val="3"/>
                <c:pt idx="0">
                  <c:v>0.20550000000000002</c:v>
                </c:pt>
                <c:pt idx="1">
                  <c:v>0.20300000000000001</c:v>
                </c:pt>
                <c:pt idx="2">
                  <c:v>0.19769999999999999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108144"/>
        <c:axId val="1202104616"/>
      </c:barChart>
      <c:catAx>
        <c:axId val="1202108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4616"/>
        <c:crosses val="autoZero"/>
        <c:auto val="1"/>
        <c:lblAlgn val="ctr"/>
        <c:lblOffset val="100"/>
        <c:noMultiLvlLbl val="0"/>
      </c:catAx>
      <c:valAx>
        <c:axId val="12021046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78</xdr:row>
      <xdr:rowOff>266742</xdr:rowOff>
    </xdr:from>
    <xdr:to>
      <xdr:col>2</xdr:col>
      <xdr:colOff>848593</xdr:colOff>
      <xdr:row>93</xdr:row>
      <xdr:rowOff>100909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1047753</xdr:colOff>
      <xdr:row>78</xdr:row>
      <xdr:rowOff>249673</xdr:rowOff>
    </xdr:from>
    <xdr:to>
      <xdr:col>4</xdr:col>
      <xdr:colOff>3792683</xdr:colOff>
      <xdr:row>93</xdr:row>
      <xdr:rowOff>88945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3984395</xdr:colOff>
      <xdr:row>78</xdr:row>
      <xdr:rowOff>261599</xdr:rowOff>
    </xdr:from>
    <xdr:to>
      <xdr:col>6</xdr:col>
      <xdr:colOff>581921</xdr:colOff>
      <xdr:row>93</xdr:row>
      <xdr:rowOff>100871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3978425</xdr:colOff>
      <xdr:row>106</xdr:row>
      <xdr:rowOff>25538</xdr:rowOff>
    </xdr:from>
    <xdr:to>
      <xdr:col>6</xdr:col>
      <xdr:colOff>634391</xdr:colOff>
      <xdr:row>117</xdr:row>
      <xdr:rowOff>56914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190499</xdr:colOff>
      <xdr:row>94</xdr:row>
      <xdr:rowOff>35173</xdr:rowOff>
    </xdr:from>
    <xdr:to>
      <xdr:col>2</xdr:col>
      <xdr:colOff>858790</xdr:colOff>
      <xdr:row>105</xdr:row>
      <xdr:rowOff>66549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1034145</xdr:colOff>
      <xdr:row>94</xdr:row>
      <xdr:rowOff>42058</xdr:rowOff>
    </xdr:from>
    <xdr:to>
      <xdr:col>4</xdr:col>
      <xdr:colOff>3763541</xdr:colOff>
      <xdr:row>105</xdr:row>
      <xdr:rowOff>73434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3987635</xdr:colOff>
      <xdr:row>94</xdr:row>
      <xdr:rowOff>42058</xdr:rowOff>
    </xdr:from>
    <xdr:to>
      <xdr:col>6</xdr:col>
      <xdr:colOff>640773</xdr:colOff>
      <xdr:row>105</xdr:row>
      <xdr:rowOff>73434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190499</xdr:colOff>
      <xdr:row>106</xdr:row>
      <xdr:rowOff>1235</xdr:rowOff>
    </xdr:from>
    <xdr:to>
      <xdr:col>2</xdr:col>
      <xdr:colOff>868989</xdr:colOff>
      <xdr:row>117</xdr:row>
      <xdr:rowOff>32611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1020538</xdr:colOff>
      <xdr:row>106</xdr:row>
      <xdr:rowOff>24738</xdr:rowOff>
    </xdr:from>
    <xdr:to>
      <xdr:col>4</xdr:col>
      <xdr:colOff>3749934</xdr:colOff>
      <xdr:row>117</xdr:row>
      <xdr:rowOff>56114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4219462</xdr:colOff>
      <xdr:row>83</xdr:row>
      <xdr:rowOff>289464</xdr:rowOff>
    </xdr:from>
    <xdr:to>
      <xdr:col>1</xdr:col>
      <xdr:colOff>4219462</xdr:colOff>
      <xdr:row>92</xdr:row>
      <xdr:rowOff>98964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11363625584" y="25106419"/>
          <a:ext cx="0" cy="2060863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2775615</xdr:colOff>
      <xdr:row>84</xdr:row>
      <xdr:rowOff>121230</xdr:rowOff>
    </xdr:from>
    <xdr:to>
      <xdr:col>4</xdr:col>
      <xdr:colOff>2775615</xdr:colOff>
      <xdr:row>92</xdr:row>
      <xdr:rowOff>189264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1357380158" y="25249912"/>
          <a:ext cx="0" cy="200767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3811986</xdr:colOff>
      <xdr:row>84</xdr:row>
      <xdr:rowOff>113807</xdr:rowOff>
    </xdr:from>
    <xdr:to>
      <xdr:col>5</xdr:col>
      <xdr:colOff>3811986</xdr:colOff>
      <xdr:row>92</xdr:row>
      <xdr:rowOff>181843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11351182969" y="25242489"/>
          <a:ext cx="0" cy="200767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186788</xdr:colOff>
      <xdr:row>176</xdr:row>
      <xdr:rowOff>108086</xdr:rowOff>
    </xdr:from>
    <xdr:to>
      <xdr:col>4</xdr:col>
      <xdr:colOff>1472046</xdr:colOff>
      <xdr:row>180</xdr:row>
      <xdr:rowOff>121228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1358683727" y="38086859"/>
          <a:ext cx="9944349" cy="1779596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عالي المخاطر) يتمثل في "شركة تساهيل" بمنتج "مشروعات متوسطة وصغيرة"، بنسبة </a:t>
          </a:r>
          <a:r>
            <a:rPr lang="ar-EG" sz="1700" b="1">
              <a:solidFill>
                <a:srgbClr val="C00000"/>
              </a:solidFill>
            </a:rPr>
            <a:t>31.15%</a:t>
          </a:r>
          <a:r>
            <a:rPr lang="ar-EG" sz="1700" b="1"/>
            <a:t>.</a:t>
          </a:r>
        </a:p>
        <a:p>
          <a:pPr algn="r" rtl="1"/>
          <a:r>
            <a:rPr lang="ar-EG" sz="1700" b="1"/>
            <a:t>* أدنى إجمالي عبء تمويل فردي (عملاء عالي المخاطر) يتمثل في "شركة بلتون" بمنتج "</a:t>
          </a:r>
          <a:r>
            <a:rPr lang="ar-EG" sz="1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تمويل متوسط الأجل -  عائد متغير متناقص</a:t>
          </a:r>
          <a:r>
            <a:rPr lang="ar-EG" sz="1700" b="1"/>
            <a:t>"، بنسبة </a:t>
          </a:r>
          <a:r>
            <a:rPr lang="ar-EG" sz="1700" b="1">
              <a:solidFill>
                <a:srgbClr val="C00000"/>
              </a:solidFill>
            </a:rPr>
            <a:t>20.55%.</a:t>
          </a:r>
          <a:endParaRPr lang="en-US" sz="17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1679863</xdr:colOff>
      <xdr:row>176</xdr:row>
      <xdr:rowOff>162048</xdr:rowOff>
    </xdr:from>
    <xdr:to>
      <xdr:col>8</xdr:col>
      <xdr:colOff>103909</xdr:colOff>
      <xdr:row>180</xdr:row>
      <xdr:rowOff>103909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1348604546" y="38140821"/>
          <a:ext cx="9871364" cy="1708315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 b="1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متوسطي المخاطر) يتمثل في "شركة تساهيل" بمنتج "مشروعات متوسطة وصغيرة"، بنسبة </a:t>
          </a:r>
          <a:r>
            <a:rPr lang="en-US" sz="1700" b="1">
              <a:solidFill>
                <a:srgbClr val="C00000"/>
              </a:solidFill>
            </a:rPr>
            <a:t>30.57</a:t>
          </a:r>
          <a:r>
            <a:rPr lang="ar-EG" sz="1700" b="1"/>
            <a:t>%.</a:t>
          </a:r>
          <a:endParaRPr lang="ar-EG" sz="1700" b="1">
            <a:solidFill>
              <a:srgbClr val="C00000"/>
            </a:solidFill>
          </a:endParaRPr>
        </a:p>
        <a:p>
          <a:pPr algn="r" rtl="1"/>
          <a:r>
            <a:rPr lang="ar-EG" sz="1700" b="1"/>
            <a:t>* أدنى إجمالي عبء تمويل فردي (عملاء متوسطي</a:t>
          </a:r>
          <a:r>
            <a:rPr lang="ar-EG" sz="1700" b="1" baseline="0"/>
            <a:t> </a:t>
          </a:r>
          <a:r>
            <a:rPr lang="ar-EG" sz="1700" b="1"/>
            <a:t>المخاطر) يتمثل في "شركة بلتون" بمنتج "تمويل متوسط الأجل -  عائد متغير متناقص"، بنسبة </a:t>
          </a:r>
          <a:r>
            <a:rPr lang="en-US" sz="1700" b="1">
              <a:solidFill>
                <a:srgbClr val="C00000"/>
              </a:solidFill>
            </a:rPr>
            <a:t>20.30</a:t>
          </a:r>
          <a:r>
            <a:rPr lang="ar-EG" sz="1700" b="1"/>
            <a:t>%.</a:t>
          </a:r>
          <a:endParaRPr lang="en-US" sz="1700" b="1"/>
        </a:p>
      </xdr:txBody>
    </xdr:sp>
    <xdr:clientData/>
  </xdr:twoCellAnchor>
  <xdr:twoCellAnchor>
    <xdr:from>
      <xdr:col>8</xdr:col>
      <xdr:colOff>386567</xdr:colOff>
      <xdr:row>176</xdr:row>
      <xdr:rowOff>144729</xdr:rowOff>
    </xdr:from>
    <xdr:to>
      <xdr:col>16</xdr:col>
      <xdr:colOff>1004454</xdr:colOff>
      <xdr:row>180</xdr:row>
      <xdr:rowOff>121228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11338508046" y="38123502"/>
          <a:ext cx="9813842" cy="1742953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7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7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700">
            <a:solidFill>
              <a:srgbClr val="C00000"/>
            </a:solidFill>
            <a:effectLst/>
          </a:endParaRPr>
        </a:p>
        <a:p>
          <a:pPr algn="r" rtl="1"/>
          <a:r>
            <a:rPr lang="ar-EG" sz="1700" b="1"/>
            <a:t>* أعلى إجمالي عبء تمويل فردي (عملاء منخفض المخاطر) يتمثل في "شركة تساهيل" بمنتج "مشروعات متوسطة وصغيرة"، بنسبة </a:t>
          </a:r>
          <a:r>
            <a:rPr lang="en-US" sz="1700" b="1">
              <a:solidFill>
                <a:srgbClr val="C00000"/>
              </a:solidFill>
            </a:rPr>
            <a:t>29.99</a:t>
          </a:r>
          <a:r>
            <a:rPr lang="ar-EG" sz="1700" b="1"/>
            <a:t>%.</a:t>
          </a:r>
        </a:p>
        <a:p>
          <a:pPr algn="r" rtl="1"/>
          <a:r>
            <a:rPr lang="ar-EG" sz="1700" b="1"/>
            <a:t>* أدنى إجمالي عبء تمويل فردي (عملاء منخفض المخاطر) يتمثل في "شركة تساهيل" بمنتج "مشروعات متوسطة وصغيرة"، بنسبة </a:t>
          </a:r>
          <a:r>
            <a:rPr lang="en-US" sz="1700" b="1">
              <a:solidFill>
                <a:srgbClr val="C00000"/>
              </a:solidFill>
            </a:rPr>
            <a:t>19.77</a:t>
          </a:r>
          <a:r>
            <a:rPr lang="ar-EG" sz="1700" b="1"/>
            <a:t>%.</a:t>
          </a:r>
          <a:endParaRPr lang="en-US" sz="1700" b="1"/>
        </a:p>
      </xdr:txBody>
    </xdr:sp>
    <xdr:clientData/>
  </xdr:twoCellAnchor>
  <xdr:twoCellAnchor>
    <xdr:from>
      <xdr:col>0</xdr:col>
      <xdr:colOff>0</xdr:colOff>
      <xdr:row>180</xdr:row>
      <xdr:rowOff>149679</xdr:rowOff>
    </xdr:from>
    <xdr:to>
      <xdr:col>4</xdr:col>
      <xdr:colOff>517072</xdr:colOff>
      <xdr:row>182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11250755828" y="35906529"/>
          <a:ext cx="6003472" cy="34562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تمويل المشروعات المتوسطة والصغيرة بالجهات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415022</xdr:colOff>
      <xdr:row>180</xdr:row>
      <xdr:rowOff>200397</xdr:rowOff>
    </xdr:from>
    <xdr:to>
      <xdr:col>2</xdr:col>
      <xdr:colOff>1894421</xdr:colOff>
      <xdr:row>181</xdr:row>
      <xdr:rowOff>200396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1361551807" y="39945624"/>
          <a:ext cx="1479399" cy="24245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230905</xdr:colOff>
      <xdr:row>0</xdr:row>
      <xdr:rowOff>40822</xdr:rowOff>
    </xdr:from>
    <xdr:to>
      <xdr:col>13</xdr:col>
      <xdr:colOff>5227</xdr:colOff>
      <xdr:row>7</xdr:row>
      <xdr:rowOff>136890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pSpPr/>
      </xdr:nvGrpSpPr>
      <xdr:grpSpPr>
        <a:xfrm>
          <a:off x="11229398273" y="40822"/>
          <a:ext cx="25929972" cy="1581968"/>
          <a:chOff x="11176416039" y="79375"/>
          <a:chExt cx="20745335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416039" y="554634"/>
            <a:ext cx="15847698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66513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719347" y="705720"/>
            <a:ext cx="296971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سبتمبر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721179</xdr:colOff>
      <xdr:row>0</xdr:row>
      <xdr:rowOff>68036</xdr:rowOff>
    </xdr:from>
    <xdr:to>
      <xdr:col>16</xdr:col>
      <xdr:colOff>1179381</xdr:colOff>
      <xdr:row>5</xdr:row>
      <xdr:rowOff>117929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02805" y="68036"/>
          <a:ext cx="3512841" cy="1011918"/>
        </a:xfrm>
        <a:prstGeom prst="rect">
          <a:avLst/>
        </a:prstGeom>
      </xdr:spPr>
    </xdr:pic>
    <xdr:clientData/>
  </xdr:twoCellAnchor>
  <xdr:twoCellAnchor>
    <xdr:from>
      <xdr:col>0</xdr:col>
      <xdr:colOff>181841</xdr:colOff>
      <xdr:row>118</xdr:row>
      <xdr:rowOff>53442</xdr:rowOff>
    </xdr:from>
    <xdr:to>
      <xdr:col>4</xdr:col>
      <xdr:colOff>1454728</xdr:colOff>
      <xdr:row>175</xdr:row>
      <xdr:rowOff>114732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1670742</xdr:colOff>
      <xdr:row>118</xdr:row>
      <xdr:rowOff>44161</xdr:rowOff>
    </xdr:from>
    <xdr:to>
      <xdr:col>8</xdr:col>
      <xdr:colOff>103910</xdr:colOff>
      <xdr:row>175</xdr:row>
      <xdr:rowOff>97415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303717</xdr:colOff>
      <xdr:row>118</xdr:row>
      <xdr:rowOff>50656</xdr:rowOff>
    </xdr:from>
    <xdr:to>
      <xdr:col>16</xdr:col>
      <xdr:colOff>987137</xdr:colOff>
      <xdr:row>175</xdr:row>
      <xdr:rowOff>90302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1004455</xdr:colOff>
      <xdr:row>2</xdr:row>
      <xdr:rowOff>89838</xdr:rowOff>
    </xdr:from>
    <xdr:to>
      <xdr:col>9</xdr:col>
      <xdr:colOff>848591</xdr:colOff>
      <xdr:row>5</xdr:row>
      <xdr:rowOff>173182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11346664909" y="470838"/>
          <a:ext cx="15776864" cy="67216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5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تمويل المشروعات المتوسطة والصغيرة </a:t>
          </a:r>
          <a:r>
            <a:rPr lang="ar-EG" sz="2500" b="0" baseline="0">
              <a:solidFill>
                <a:schemeClr val="bg1"/>
              </a:solidFill>
              <a:cs typeface="PT Bold Heading" panose="02010400000000000000" pitchFamily="2" charset="-78"/>
            </a:rPr>
            <a:t>وفق ضوابط التسعير المسؤول الصادرة عن هيئة الرقابة المالية</a:t>
          </a:r>
          <a:endParaRPr lang="ar-EG" sz="25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C00000"/>
  </sheetPr>
  <dimension ref="A1:S183"/>
  <sheetViews>
    <sheetView rightToLeft="1" tabSelected="1" zoomScale="50" zoomScaleNormal="50" zoomScaleSheetLayoutView="55" workbookViewId="0"/>
  </sheetViews>
  <sheetFormatPr defaultColWidth="9" defaultRowHeight="20.100000000000001" customHeight="1" x14ac:dyDescent="0.25"/>
  <cols>
    <col min="1" max="1" width="12.625" style="180" customWidth="1"/>
    <col min="2" max="2" width="57.625" style="78" customWidth="1"/>
    <col min="3" max="3" width="31.125" style="180" customWidth="1"/>
    <col min="4" max="4" width="12.125" style="180" customWidth="1"/>
    <col min="5" max="5" width="67.75" style="180" customWidth="1"/>
    <col min="6" max="6" width="56" style="79" customWidth="1"/>
    <col min="7" max="7" width="10.875" style="180" customWidth="1"/>
    <col min="8" max="13" width="15.625" style="80" customWidth="1"/>
    <col min="14" max="14" width="10.875" style="180" customWidth="1"/>
    <col min="15" max="17" width="15.625" style="167" customWidth="1"/>
    <col min="18" max="18" width="9" style="29"/>
    <col min="19" max="19" width="12.625" style="180" customWidth="1"/>
    <col min="20" max="20" width="9" style="29"/>
    <col min="21" max="21" width="11.375" style="29" customWidth="1"/>
    <col min="22" max="16384" width="9" style="29"/>
  </cols>
  <sheetData>
    <row r="1" spans="1:19" ht="15.75" x14ac:dyDescent="0.25">
      <c r="B1" s="28"/>
      <c r="C1" s="29"/>
      <c r="D1" s="29"/>
      <c r="E1" s="29"/>
      <c r="F1" s="30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14.25" customHeight="1" x14ac:dyDescent="0.25">
      <c r="B2" s="28"/>
      <c r="C2" s="29"/>
      <c r="D2" s="29"/>
      <c r="E2" s="29"/>
      <c r="F2" s="30"/>
      <c r="G2" s="29"/>
      <c r="H2" s="29"/>
      <c r="I2" s="31"/>
      <c r="J2" s="29"/>
      <c r="K2" s="31"/>
      <c r="L2" s="29"/>
      <c r="M2" s="29"/>
      <c r="N2" s="29"/>
      <c r="O2" s="32"/>
      <c r="P2" s="32"/>
      <c r="Q2" s="32"/>
    </row>
    <row r="3" spans="1:19" ht="14.25" customHeight="1" x14ac:dyDescent="0.25">
      <c r="B3" s="28"/>
      <c r="C3" s="29"/>
      <c r="D3" s="29"/>
      <c r="E3" s="29"/>
      <c r="F3" s="30"/>
      <c r="G3" s="29"/>
      <c r="H3" s="29"/>
      <c r="I3" s="29"/>
      <c r="J3" s="29"/>
      <c r="K3" s="29"/>
      <c r="L3" s="29"/>
      <c r="M3" s="29"/>
      <c r="N3" s="29"/>
      <c r="O3" s="32"/>
      <c r="P3" s="32"/>
      <c r="Q3" s="32"/>
    </row>
    <row r="4" spans="1:19" ht="15.75" x14ac:dyDescent="0.25">
      <c r="A4" s="33"/>
      <c r="B4" s="34"/>
      <c r="C4" s="35"/>
      <c r="D4" s="35"/>
      <c r="E4" s="29"/>
      <c r="F4" s="30"/>
      <c r="G4" s="29"/>
      <c r="H4" s="29"/>
      <c r="I4" s="29"/>
      <c r="J4" s="29"/>
      <c r="K4" s="29"/>
      <c r="L4" s="29"/>
      <c r="M4" s="29"/>
      <c r="N4" s="29"/>
      <c r="O4" s="29"/>
      <c r="P4" s="29"/>
      <c r="Q4" s="36"/>
      <c r="S4" s="33"/>
    </row>
    <row r="5" spans="1:19" ht="15.75" x14ac:dyDescent="0.25">
      <c r="A5" s="33"/>
      <c r="B5" s="34"/>
      <c r="C5" s="35"/>
      <c r="D5" s="35"/>
      <c r="E5" s="29"/>
      <c r="F5" s="30"/>
      <c r="G5" s="29"/>
      <c r="H5" s="29"/>
      <c r="I5" s="29"/>
      <c r="J5" s="29"/>
      <c r="K5" s="29"/>
      <c r="L5" s="29"/>
      <c r="M5" s="29"/>
      <c r="N5" s="29"/>
      <c r="O5" s="29"/>
      <c r="P5" s="29"/>
      <c r="Q5" s="36"/>
      <c r="S5" s="33"/>
    </row>
    <row r="6" spans="1:19" ht="15.75" x14ac:dyDescent="0.25">
      <c r="A6" s="33"/>
      <c r="B6" s="34"/>
      <c r="C6" s="35"/>
      <c r="D6" s="35"/>
      <c r="E6" s="29"/>
      <c r="F6" s="30"/>
      <c r="G6" s="29"/>
      <c r="H6" s="29"/>
      <c r="I6" s="29"/>
      <c r="J6" s="29"/>
      <c r="K6" s="29"/>
      <c r="L6" s="29"/>
      <c r="M6" s="29"/>
      <c r="N6" s="29"/>
      <c r="O6" s="29"/>
      <c r="P6" s="29"/>
      <c r="Q6" s="36"/>
      <c r="S6" s="33"/>
    </row>
    <row r="7" spans="1:19" ht="20.25" x14ac:dyDescent="0.3">
      <c r="A7" s="33"/>
      <c r="B7" s="34"/>
      <c r="C7" s="35"/>
      <c r="D7" s="35"/>
      <c r="E7" s="29"/>
      <c r="F7" s="30"/>
      <c r="G7" s="37"/>
      <c r="H7" s="38"/>
      <c r="I7" s="38"/>
      <c r="J7" s="38"/>
      <c r="K7" s="38"/>
      <c r="L7" s="38"/>
      <c r="M7" s="38"/>
      <c r="N7" s="38"/>
      <c r="O7" s="282" t="s">
        <v>40</v>
      </c>
      <c r="P7" s="282"/>
      <c r="Q7" s="282"/>
      <c r="S7" s="33"/>
    </row>
    <row r="8" spans="1:19" ht="16.5" thickBot="1" x14ac:dyDescent="0.3">
      <c r="A8" s="33"/>
      <c r="B8" s="34"/>
      <c r="C8" s="35"/>
      <c r="D8" s="35"/>
      <c r="E8" s="29"/>
      <c r="F8" s="30"/>
      <c r="G8" s="29"/>
      <c r="H8" s="29"/>
      <c r="I8" s="29"/>
      <c r="J8" s="29"/>
      <c r="K8" s="35"/>
      <c r="L8" s="35"/>
      <c r="M8" s="35"/>
      <c r="N8" s="35"/>
      <c r="O8" s="29"/>
      <c r="P8" s="29"/>
      <c r="Q8" s="29"/>
      <c r="S8" s="33"/>
    </row>
    <row r="9" spans="1:19" s="41" customFormat="1" ht="24.95" customHeight="1" thickBot="1" x14ac:dyDescent="0.3">
      <c r="A9" s="283" t="s">
        <v>3</v>
      </c>
      <c r="B9" s="285" t="s">
        <v>4</v>
      </c>
      <c r="C9" s="285" t="s">
        <v>5</v>
      </c>
      <c r="D9" s="285" t="s">
        <v>41</v>
      </c>
      <c r="E9" s="285" t="s">
        <v>0</v>
      </c>
      <c r="F9" s="287" t="s">
        <v>6</v>
      </c>
      <c r="G9" s="39"/>
      <c r="H9" s="289" t="s">
        <v>1</v>
      </c>
      <c r="I9" s="290"/>
      <c r="J9" s="291"/>
      <c r="K9" s="289" t="s">
        <v>2</v>
      </c>
      <c r="L9" s="290"/>
      <c r="M9" s="291"/>
      <c r="N9" s="40"/>
      <c r="O9" s="292" t="s">
        <v>42</v>
      </c>
      <c r="P9" s="293"/>
      <c r="Q9" s="294"/>
      <c r="S9" s="42"/>
    </row>
    <row r="10" spans="1:19" s="53" customFormat="1" ht="24.95" customHeight="1" thickBot="1" x14ac:dyDescent="0.3">
      <c r="A10" s="284"/>
      <c r="B10" s="286"/>
      <c r="C10" s="286"/>
      <c r="D10" s="286"/>
      <c r="E10" s="286"/>
      <c r="F10" s="288"/>
      <c r="G10" s="43"/>
      <c r="H10" s="44" t="s">
        <v>7</v>
      </c>
      <c r="I10" s="45" t="s">
        <v>8</v>
      </c>
      <c r="J10" s="46" t="s">
        <v>9</v>
      </c>
      <c r="K10" s="47" t="s">
        <v>7</v>
      </c>
      <c r="L10" s="45" t="s">
        <v>8</v>
      </c>
      <c r="M10" s="48" t="s">
        <v>9</v>
      </c>
      <c r="N10" s="49"/>
      <c r="O10" s="50" t="s">
        <v>7</v>
      </c>
      <c r="P10" s="51" t="s">
        <v>8</v>
      </c>
      <c r="Q10" s="52" t="s">
        <v>9</v>
      </c>
      <c r="S10" s="42"/>
    </row>
    <row r="11" spans="1:19" s="53" customFormat="1" ht="24.95" customHeight="1" x14ac:dyDescent="0.25">
      <c r="A11" s="279">
        <v>1</v>
      </c>
      <c r="B11" s="280" t="s">
        <v>43</v>
      </c>
      <c r="C11" s="279" t="s">
        <v>11</v>
      </c>
      <c r="D11" s="279" t="s">
        <v>10</v>
      </c>
      <c r="E11" s="279" t="s">
        <v>126</v>
      </c>
      <c r="F11" s="7" t="s">
        <v>44</v>
      </c>
      <c r="G11" s="183"/>
      <c r="H11" s="184">
        <v>0.29649999999999999</v>
      </c>
      <c r="I11" s="185">
        <v>0.29070000000000001</v>
      </c>
      <c r="J11" s="186">
        <v>0.28489999999999999</v>
      </c>
      <c r="K11" s="184">
        <v>1.4999999999999999E-2</v>
      </c>
      <c r="L11" s="185">
        <v>1.4999999999999999E-2</v>
      </c>
      <c r="M11" s="186">
        <v>1.4999999999999999E-2</v>
      </c>
      <c r="N11" s="2"/>
      <c r="O11" s="8">
        <f>H11+K11</f>
        <v>0.3115</v>
      </c>
      <c r="P11" s="9">
        <f>I11+L11</f>
        <v>0.30570000000000003</v>
      </c>
      <c r="Q11" s="10">
        <f>J11+M11</f>
        <v>0.2999</v>
      </c>
      <c r="S11" s="54"/>
    </row>
    <row r="12" spans="1:19" s="53" customFormat="1" ht="24.95" customHeight="1" x14ac:dyDescent="0.25">
      <c r="A12" s="265"/>
      <c r="B12" s="281"/>
      <c r="C12" s="265"/>
      <c r="D12" s="265"/>
      <c r="E12" s="265"/>
      <c r="F12" s="3" t="s">
        <v>45</v>
      </c>
      <c r="G12" s="183"/>
      <c r="H12" s="4">
        <v>0.27910000000000001</v>
      </c>
      <c r="I12" s="187">
        <v>0.27329999999999999</v>
      </c>
      <c r="J12" s="6">
        <v>0.26740000000000003</v>
      </c>
      <c r="K12" s="4">
        <v>1.4999999999999999E-2</v>
      </c>
      <c r="L12" s="187">
        <v>1.4999999999999999E-2</v>
      </c>
      <c r="M12" s="6">
        <v>1.4999999999999999E-2</v>
      </c>
      <c r="N12" s="2"/>
      <c r="O12" s="4">
        <f t="shared" ref="O12:O35" si="0">H12+K12</f>
        <v>0.29410000000000003</v>
      </c>
      <c r="P12" s="5">
        <f t="shared" ref="P12:P35" si="1">I12+L12</f>
        <v>0.2883</v>
      </c>
      <c r="Q12" s="6">
        <f t="shared" ref="Q12:Q35" si="2">J12+M12</f>
        <v>0.28240000000000004</v>
      </c>
      <c r="S12" s="54"/>
    </row>
    <row r="13" spans="1:19" s="53" customFormat="1" ht="24.95" customHeight="1" x14ac:dyDescent="0.25">
      <c r="A13" s="265"/>
      <c r="B13" s="281"/>
      <c r="C13" s="265"/>
      <c r="D13" s="265"/>
      <c r="E13" s="265"/>
      <c r="F13" s="7" t="s">
        <v>46</v>
      </c>
      <c r="G13" s="183"/>
      <c r="H13" s="8">
        <v>0.27329999999999999</v>
      </c>
      <c r="I13" s="188">
        <v>0.26740000000000003</v>
      </c>
      <c r="J13" s="10">
        <v>0.2616</v>
      </c>
      <c r="K13" s="8">
        <v>1.4999999999999999E-2</v>
      </c>
      <c r="L13" s="188">
        <v>1.4999999999999999E-2</v>
      </c>
      <c r="M13" s="10">
        <v>1.4999999999999999E-2</v>
      </c>
      <c r="N13" s="2"/>
      <c r="O13" s="8">
        <f t="shared" si="0"/>
        <v>0.2883</v>
      </c>
      <c r="P13" s="9">
        <f t="shared" si="1"/>
        <v>0.28240000000000004</v>
      </c>
      <c r="Q13" s="10">
        <f t="shared" si="2"/>
        <v>0.27660000000000001</v>
      </c>
      <c r="S13" s="54"/>
    </row>
    <row r="14" spans="1:19" s="53" customFormat="1" ht="24.95" customHeight="1" x14ac:dyDescent="0.25">
      <c r="A14" s="265"/>
      <c r="B14" s="281"/>
      <c r="C14" s="265"/>
      <c r="D14" s="265"/>
      <c r="E14" s="265"/>
      <c r="F14" s="3" t="s">
        <v>47</v>
      </c>
      <c r="G14" s="183"/>
      <c r="H14" s="4">
        <v>0.26740000000000003</v>
      </c>
      <c r="I14" s="187">
        <v>0.2616</v>
      </c>
      <c r="J14" s="6">
        <v>0.25580000000000003</v>
      </c>
      <c r="K14" s="4">
        <v>1.4999999999999999E-2</v>
      </c>
      <c r="L14" s="187">
        <v>1.4999999999999999E-2</v>
      </c>
      <c r="M14" s="6">
        <v>1.4999999999999999E-2</v>
      </c>
      <c r="N14" s="2"/>
      <c r="O14" s="4">
        <f t="shared" si="0"/>
        <v>0.28240000000000004</v>
      </c>
      <c r="P14" s="5">
        <f t="shared" si="1"/>
        <v>0.27660000000000001</v>
      </c>
      <c r="Q14" s="6">
        <f t="shared" si="2"/>
        <v>0.27080000000000004</v>
      </c>
      <c r="S14" s="54"/>
    </row>
    <row r="15" spans="1:19" s="53" customFormat="1" ht="24.95" customHeight="1" x14ac:dyDescent="0.25">
      <c r="A15" s="265"/>
      <c r="B15" s="281"/>
      <c r="C15" s="265"/>
      <c r="D15" s="265"/>
      <c r="E15" s="265"/>
      <c r="F15" s="7" t="s">
        <v>48</v>
      </c>
      <c r="G15" s="183"/>
      <c r="H15" s="8">
        <v>0.2616</v>
      </c>
      <c r="I15" s="188">
        <v>0.25580000000000003</v>
      </c>
      <c r="J15" s="10">
        <v>0.25</v>
      </c>
      <c r="K15" s="8">
        <v>1.4999999999999999E-2</v>
      </c>
      <c r="L15" s="188">
        <v>1.4999999999999999E-2</v>
      </c>
      <c r="M15" s="10">
        <v>1.4999999999999999E-2</v>
      </c>
      <c r="N15" s="2"/>
      <c r="O15" s="8">
        <f t="shared" si="0"/>
        <v>0.27660000000000001</v>
      </c>
      <c r="P15" s="9">
        <f t="shared" si="1"/>
        <v>0.27080000000000004</v>
      </c>
      <c r="Q15" s="10">
        <f t="shared" si="2"/>
        <v>0.26500000000000001</v>
      </c>
      <c r="S15" s="54"/>
    </row>
    <row r="16" spans="1:19" s="53" customFormat="1" ht="24.95" customHeight="1" x14ac:dyDescent="0.25">
      <c r="A16" s="265"/>
      <c r="B16" s="281"/>
      <c r="C16" s="265"/>
      <c r="D16" s="265"/>
      <c r="E16" s="265"/>
      <c r="F16" s="3" t="s">
        <v>49</v>
      </c>
      <c r="G16" s="189"/>
      <c r="H16" s="8">
        <v>0.25440000000000002</v>
      </c>
      <c r="I16" s="188">
        <v>0.2485</v>
      </c>
      <c r="J16" s="10">
        <v>0.2427</v>
      </c>
      <c r="K16" s="8">
        <v>1.4999999999999999E-2</v>
      </c>
      <c r="L16" s="188">
        <v>1.4999999999999999E-2</v>
      </c>
      <c r="M16" s="10">
        <v>1.4999999999999999E-2</v>
      </c>
      <c r="N16" s="2"/>
      <c r="O16" s="8">
        <f t="shared" si="0"/>
        <v>0.26940000000000003</v>
      </c>
      <c r="P16" s="9">
        <f t="shared" si="1"/>
        <v>0.26350000000000001</v>
      </c>
      <c r="Q16" s="10">
        <f t="shared" si="2"/>
        <v>0.25769999999999998</v>
      </c>
      <c r="S16" s="54"/>
    </row>
    <row r="17" spans="1:19" s="53" customFormat="1" ht="24.95" customHeight="1" x14ac:dyDescent="0.25">
      <c r="A17" s="265"/>
      <c r="B17" s="281"/>
      <c r="C17" s="265"/>
      <c r="D17" s="265"/>
      <c r="E17" s="265"/>
      <c r="F17" s="7" t="s">
        <v>50</v>
      </c>
      <c r="G17" s="183"/>
      <c r="H17" s="4">
        <v>0.24709999999999999</v>
      </c>
      <c r="I17" s="187">
        <v>0.24129999999999999</v>
      </c>
      <c r="J17" s="6">
        <v>0.23549999999999999</v>
      </c>
      <c r="K17" s="4">
        <v>1.4999999999999999E-2</v>
      </c>
      <c r="L17" s="187">
        <v>1.4999999999999999E-2</v>
      </c>
      <c r="M17" s="6">
        <v>1.4999999999999999E-2</v>
      </c>
      <c r="N17" s="2"/>
      <c r="O17" s="4">
        <f t="shared" si="0"/>
        <v>0.2621</v>
      </c>
      <c r="P17" s="5">
        <f t="shared" si="1"/>
        <v>0.25629999999999997</v>
      </c>
      <c r="Q17" s="6">
        <f t="shared" si="2"/>
        <v>0.2505</v>
      </c>
      <c r="S17" s="54"/>
    </row>
    <row r="18" spans="1:19" s="53" customFormat="1" ht="24.95" customHeight="1" thickBot="1" x14ac:dyDescent="0.3">
      <c r="A18" s="265"/>
      <c r="B18" s="281"/>
      <c r="C18" s="265"/>
      <c r="D18" s="265"/>
      <c r="E18" s="252"/>
      <c r="F18" s="7" t="s">
        <v>120</v>
      </c>
      <c r="G18" s="183"/>
      <c r="H18" s="8">
        <v>0.20930000000000001</v>
      </c>
      <c r="I18" s="188">
        <v>0.20349999999999999</v>
      </c>
      <c r="J18" s="10">
        <v>0.19769999999999999</v>
      </c>
      <c r="K18" s="8">
        <v>0</v>
      </c>
      <c r="L18" s="188">
        <v>0</v>
      </c>
      <c r="M18" s="10">
        <v>0</v>
      </c>
      <c r="N18" s="2"/>
      <c r="O18" s="8">
        <f t="shared" si="0"/>
        <v>0.20930000000000001</v>
      </c>
      <c r="P18" s="9">
        <f t="shared" si="1"/>
        <v>0.20349999999999999</v>
      </c>
      <c r="Q18" s="10">
        <f t="shared" si="2"/>
        <v>0.19769999999999999</v>
      </c>
      <c r="S18" s="54"/>
    </row>
    <row r="19" spans="1:19" s="53" customFormat="1" ht="24.95" customHeight="1" thickTop="1" x14ac:dyDescent="0.25">
      <c r="A19" s="271">
        <v>2</v>
      </c>
      <c r="B19" s="274" t="s">
        <v>12</v>
      </c>
      <c r="C19" s="271" t="s">
        <v>13</v>
      </c>
      <c r="D19" s="271" t="s">
        <v>10</v>
      </c>
      <c r="E19" s="55" t="s">
        <v>51</v>
      </c>
      <c r="F19" s="56" t="s">
        <v>52</v>
      </c>
      <c r="G19" s="183"/>
      <c r="H19" s="133">
        <v>0.26</v>
      </c>
      <c r="I19" s="134"/>
      <c r="J19" s="135"/>
      <c r="K19" s="133">
        <v>1.4999999999999999E-2</v>
      </c>
      <c r="L19" s="134"/>
      <c r="M19" s="135"/>
      <c r="N19" s="57"/>
      <c r="O19" s="17">
        <f t="shared" si="0"/>
        <v>0.27500000000000002</v>
      </c>
      <c r="P19" s="58">
        <f t="shared" si="1"/>
        <v>0</v>
      </c>
      <c r="Q19" s="18">
        <f t="shared" si="2"/>
        <v>0</v>
      </c>
      <c r="S19" s="190"/>
    </row>
    <row r="20" spans="1:19" s="53" customFormat="1" ht="24.95" customHeight="1" x14ac:dyDescent="0.25">
      <c r="A20" s="272"/>
      <c r="B20" s="275"/>
      <c r="C20" s="272"/>
      <c r="D20" s="272"/>
      <c r="E20" s="277" t="s">
        <v>53</v>
      </c>
      <c r="F20" s="59" t="s">
        <v>56</v>
      </c>
      <c r="G20" s="183"/>
      <c r="H20" s="136"/>
      <c r="I20" s="137">
        <v>0.25</v>
      </c>
      <c r="J20" s="138"/>
      <c r="K20" s="136"/>
      <c r="L20" s="137">
        <v>1.4999999999999999E-2</v>
      </c>
      <c r="M20" s="138"/>
      <c r="N20" s="57"/>
      <c r="O20" s="15">
        <f t="shared" si="0"/>
        <v>0</v>
      </c>
      <c r="P20" s="60">
        <f t="shared" si="1"/>
        <v>0.26500000000000001</v>
      </c>
      <c r="Q20" s="14">
        <f t="shared" si="2"/>
        <v>0</v>
      </c>
      <c r="S20" s="190"/>
    </row>
    <row r="21" spans="1:19" s="53" customFormat="1" ht="24.95" customHeight="1" thickBot="1" x14ac:dyDescent="0.3">
      <c r="A21" s="272"/>
      <c r="B21" s="275"/>
      <c r="C21" s="272"/>
      <c r="D21" s="272"/>
      <c r="E21" s="278"/>
      <c r="F21" s="59" t="s">
        <v>57</v>
      </c>
      <c r="G21" s="183"/>
      <c r="H21" s="136"/>
      <c r="I21" s="137"/>
      <c r="J21" s="138">
        <v>0.23</v>
      </c>
      <c r="K21" s="136"/>
      <c r="L21" s="137"/>
      <c r="M21" s="138">
        <v>1.4999999999999999E-2</v>
      </c>
      <c r="N21" s="57"/>
      <c r="O21" s="15">
        <f t="shared" si="0"/>
        <v>0</v>
      </c>
      <c r="P21" s="60">
        <f t="shared" si="1"/>
        <v>0</v>
      </c>
      <c r="Q21" s="14">
        <f t="shared" si="2"/>
        <v>0.245</v>
      </c>
      <c r="S21" s="190"/>
    </row>
    <row r="22" spans="1:19" s="53" customFormat="1" ht="42.75" customHeight="1" x14ac:dyDescent="0.25">
      <c r="A22" s="272"/>
      <c r="B22" s="275"/>
      <c r="C22" s="272"/>
      <c r="D22" s="272"/>
      <c r="E22" s="61" t="s">
        <v>54</v>
      </c>
      <c r="F22" s="59" t="s">
        <v>52</v>
      </c>
      <c r="G22" s="183"/>
      <c r="H22" s="136">
        <v>0.28000000000000003</v>
      </c>
      <c r="I22" s="137"/>
      <c r="J22" s="138"/>
      <c r="K22" s="136">
        <v>1.4999999999999999E-2</v>
      </c>
      <c r="L22" s="137"/>
      <c r="M22" s="138"/>
      <c r="N22" s="57"/>
      <c r="O22" s="15">
        <f t="shared" si="0"/>
        <v>0.29500000000000004</v>
      </c>
      <c r="P22" s="60">
        <f t="shared" si="1"/>
        <v>0</v>
      </c>
      <c r="Q22" s="14">
        <f t="shared" si="2"/>
        <v>0</v>
      </c>
      <c r="S22" s="190"/>
    </row>
    <row r="23" spans="1:19" s="53" customFormat="1" ht="24.95" customHeight="1" x14ac:dyDescent="0.25">
      <c r="A23" s="272"/>
      <c r="B23" s="275"/>
      <c r="C23" s="272"/>
      <c r="D23" s="272"/>
      <c r="E23" s="263" t="s">
        <v>55</v>
      </c>
      <c r="F23" s="59" t="s">
        <v>56</v>
      </c>
      <c r="G23" s="183"/>
      <c r="H23" s="136"/>
      <c r="I23" s="137">
        <v>0.27</v>
      </c>
      <c r="J23" s="138"/>
      <c r="K23" s="136"/>
      <c r="L23" s="137">
        <v>1.4999999999999999E-2</v>
      </c>
      <c r="M23" s="138"/>
      <c r="N23" s="57"/>
      <c r="O23" s="15">
        <f t="shared" si="0"/>
        <v>0</v>
      </c>
      <c r="P23" s="60">
        <f t="shared" si="1"/>
        <v>0.28500000000000003</v>
      </c>
      <c r="Q23" s="14">
        <f t="shared" si="2"/>
        <v>0</v>
      </c>
      <c r="S23" s="190"/>
    </row>
    <row r="24" spans="1:19" s="53" customFormat="1" ht="24.95" customHeight="1" thickBot="1" x14ac:dyDescent="0.3">
      <c r="A24" s="272"/>
      <c r="B24" s="275"/>
      <c r="C24" s="272"/>
      <c r="D24" s="272"/>
      <c r="E24" s="264"/>
      <c r="F24" s="59" t="s">
        <v>57</v>
      </c>
      <c r="G24" s="183"/>
      <c r="H24" s="136"/>
      <c r="I24" s="137"/>
      <c r="J24" s="138">
        <v>0.25</v>
      </c>
      <c r="K24" s="136"/>
      <c r="L24" s="137"/>
      <c r="M24" s="138">
        <v>1.4999999999999999E-2</v>
      </c>
      <c r="N24" s="57"/>
      <c r="O24" s="15">
        <f t="shared" si="0"/>
        <v>0</v>
      </c>
      <c r="P24" s="60">
        <f t="shared" si="1"/>
        <v>0</v>
      </c>
      <c r="Q24" s="14">
        <f t="shared" si="2"/>
        <v>0.26500000000000001</v>
      </c>
      <c r="S24" s="190"/>
    </row>
    <row r="25" spans="1:19" s="53" customFormat="1" ht="24.95" customHeight="1" thickBot="1" x14ac:dyDescent="0.3">
      <c r="A25" s="273"/>
      <c r="B25" s="276"/>
      <c r="C25" s="272"/>
      <c r="D25" s="272"/>
      <c r="E25" s="129" t="s">
        <v>116</v>
      </c>
      <c r="F25" s="59" t="s">
        <v>58</v>
      </c>
      <c r="G25" s="183"/>
      <c r="H25" s="136"/>
      <c r="I25" s="137">
        <v>0.21</v>
      </c>
      <c r="J25" s="138"/>
      <c r="K25" s="136"/>
      <c r="L25" s="137">
        <v>1.4999999999999999E-2</v>
      </c>
      <c r="M25" s="138"/>
      <c r="N25" s="57"/>
      <c r="O25" s="130">
        <f t="shared" si="0"/>
        <v>0</v>
      </c>
      <c r="P25" s="131">
        <f t="shared" si="1"/>
        <v>0.22499999999999998</v>
      </c>
      <c r="Q25" s="132">
        <f t="shared" si="2"/>
        <v>0</v>
      </c>
      <c r="S25" s="190"/>
    </row>
    <row r="26" spans="1:19" s="53" customFormat="1" ht="24.95" customHeight="1" thickTop="1" x14ac:dyDescent="0.25">
      <c r="A26" s="251">
        <v>5</v>
      </c>
      <c r="B26" s="253" t="s">
        <v>61</v>
      </c>
      <c r="C26" s="251" t="s">
        <v>14</v>
      </c>
      <c r="D26" s="251" t="s">
        <v>10</v>
      </c>
      <c r="E26" s="267" t="s">
        <v>62</v>
      </c>
      <c r="F26" s="62" t="s">
        <v>63</v>
      </c>
      <c r="G26" s="183"/>
      <c r="H26" s="191"/>
      <c r="I26" s="192">
        <v>0.22750000000000001</v>
      </c>
      <c r="J26" s="193"/>
      <c r="K26" s="191"/>
      <c r="L26" s="192">
        <v>1.4999999999999999E-2</v>
      </c>
      <c r="M26" s="193"/>
      <c r="N26" s="2"/>
      <c r="O26" s="63"/>
      <c r="P26" s="64">
        <f t="shared" si="1"/>
        <v>0.24249999999999999</v>
      </c>
      <c r="Q26" s="65"/>
      <c r="S26" s="190"/>
    </row>
    <row r="27" spans="1:19" s="53" customFormat="1" ht="24.95" customHeight="1" x14ac:dyDescent="0.25">
      <c r="A27" s="265"/>
      <c r="B27" s="266"/>
      <c r="C27" s="265"/>
      <c r="D27" s="265"/>
      <c r="E27" s="268"/>
      <c r="F27" s="3" t="s">
        <v>123</v>
      </c>
      <c r="G27" s="183"/>
      <c r="H27" s="112">
        <v>0.22750000000000001</v>
      </c>
      <c r="I27" s="113"/>
      <c r="J27" s="114">
        <v>0.22</v>
      </c>
      <c r="K27" s="112">
        <v>1.4999999999999999E-2</v>
      </c>
      <c r="L27" s="113"/>
      <c r="M27" s="114">
        <v>1.4999999999999999E-2</v>
      </c>
      <c r="N27" s="2"/>
      <c r="O27" s="106">
        <f t="shared" si="0"/>
        <v>0.24249999999999999</v>
      </c>
      <c r="P27" s="107"/>
      <c r="Q27" s="108">
        <f t="shared" si="2"/>
        <v>0.23499999999999999</v>
      </c>
      <c r="S27" s="190"/>
    </row>
    <row r="28" spans="1:19" s="53" customFormat="1" ht="24.95" customHeight="1" x14ac:dyDescent="0.25">
      <c r="A28" s="265"/>
      <c r="B28" s="266"/>
      <c r="C28" s="265"/>
      <c r="D28" s="265"/>
      <c r="E28" s="268"/>
      <c r="F28" s="7" t="s">
        <v>124</v>
      </c>
      <c r="G28" s="183"/>
      <c r="H28" s="109">
        <v>0.22</v>
      </c>
      <c r="I28" s="110"/>
      <c r="J28" s="111">
        <v>0.215</v>
      </c>
      <c r="K28" s="109">
        <v>1.4999999999999999E-2</v>
      </c>
      <c r="L28" s="110"/>
      <c r="M28" s="111">
        <v>1.4999999999999999E-2</v>
      </c>
      <c r="N28" s="2"/>
      <c r="O28" s="109">
        <f t="shared" si="0"/>
        <v>0.23499999999999999</v>
      </c>
      <c r="P28" s="110"/>
      <c r="Q28" s="111">
        <f t="shared" si="2"/>
        <v>0.22999999999999998</v>
      </c>
      <c r="S28" s="190"/>
    </row>
    <row r="29" spans="1:19" s="53" customFormat="1" ht="24.95" customHeight="1" thickBot="1" x14ac:dyDescent="0.3">
      <c r="A29" s="265"/>
      <c r="B29" s="266"/>
      <c r="C29" s="265"/>
      <c r="D29" s="265"/>
      <c r="E29" s="269"/>
      <c r="F29" s="16" t="s">
        <v>125</v>
      </c>
      <c r="G29" s="183"/>
      <c r="H29" s="112">
        <v>0.20749999999999999</v>
      </c>
      <c r="I29" s="113">
        <v>0.21249999999999999</v>
      </c>
      <c r="J29" s="114">
        <v>0.2175</v>
      </c>
      <c r="K29" s="112">
        <v>1.4999999999999999E-2</v>
      </c>
      <c r="L29" s="113">
        <v>1.4999999999999999E-2</v>
      </c>
      <c r="M29" s="114">
        <v>1.4999999999999999E-2</v>
      </c>
      <c r="N29" s="2"/>
      <c r="O29" s="112">
        <f t="shared" si="0"/>
        <v>0.22249999999999998</v>
      </c>
      <c r="P29" s="113">
        <f t="shared" si="1"/>
        <v>0.22749999999999998</v>
      </c>
      <c r="Q29" s="114">
        <f t="shared" si="2"/>
        <v>0.23249999999999998</v>
      </c>
      <c r="S29" s="190"/>
    </row>
    <row r="30" spans="1:19" s="53" customFormat="1" ht="24.95" customHeight="1" thickBot="1" x14ac:dyDescent="0.3">
      <c r="A30" s="265"/>
      <c r="B30" s="266"/>
      <c r="C30" s="265"/>
      <c r="D30" s="265"/>
      <c r="E30" s="66" t="s">
        <v>64</v>
      </c>
      <c r="F30" s="67" t="s">
        <v>65</v>
      </c>
      <c r="G30" s="183"/>
      <c r="H30" s="109"/>
      <c r="I30" s="110">
        <v>0.2</v>
      </c>
      <c r="J30" s="111"/>
      <c r="K30" s="109"/>
      <c r="L30" s="110">
        <v>1.4999999999999999E-2</v>
      </c>
      <c r="M30" s="111"/>
      <c r="N30" s="2"/>
      <c r="O30" s="109"/>
      <c r="P30" s="110">
        <f t="shared" si="1"/>
        <v>0.21500000000000002</v>
      </c>
      <c r="Q30" s="111"/>
      <c r="S30" s="190"/>
    </row>
    <row r="31" spans="1:19" s="53" customFormat="1" ht="38.25" customHeight="1" thickBot="1" x14ac:dyDescent="0.3">
      <c r="A31" s="265"/>
      <c r="B31" s="266"/>
      <c r="C31" s="265"/>
      <c r="D31" s="265"/>
      <c r="E31" s="66" t="s">
        <v>66</v>
      </c>
      <c r="F31" s="1" t="s">
        <v>65</v>
      </c>
      <c r="G31" s="183"/>
      <c r="H31" s="109"/>
      <c r="I31" s="110">
        <v>0.22500000000000001</v>
      </c>
      <c r="J31" s="111"/>
      <c r="K31" s="109"/>
      <c r="L31" s="110">
        <v>1.4999999999999999E-2</v>
      </c>
      <c r="M31" s="111"/>
      <c r="N31" s="2"/>
      <c r="O31" s="109"/>
      <c r="P31" s="110">
        <f t="shared" si="1"/>
        <v>0.24</v>
      </c>
      <c r="Q31" s="111"/>
      <c r="S31" s="190"/>
    </row>
    <row r="32" spans="1:19" s="53" customFormat="1" ht="24.95" customHeight="1" x14ac:dyDescent="0.25">
      <c r="A32" s="265"/>
      <c r="B32" s="266"/>
      <c r="C32" s="265"/>
      <c r="D32" s="265"/>
      <c r="E32" s="268" t="s">
        <v>67</v>
      </c>
      <c r="F32" s="68" t="s">
        <v>63</v>
      </c>
      <c r="G32" s="183"/>
      <c r="H32" s="109"/>
      <c r="I32" s="110">
        <v>0.22750000000000001</v>
      </c>
      <c r="J32" s="111"/>
      <c r="K32" s="109"/>
      <c r="L32" s="110">
        <v>1.4999999999999999E-2</v>
      </c>
      <c r="M32" s="111"/>
      <c r="N32" s="2"/>
      <c r="O32" s="109"/>
      <c r="P32" s="110">
        <f t="shared" si="1"/>
        <v>0.24249999999999999</v>
      </c>
      <c r="Q32" s="111"/>
      <c r="S32" s="190"/>
    </row>
    <row r="33" spans="1:19" s="53" customFormat="1" ht="24.95" customHeight="1" x14ac:dyDescent="0.25">
      <c r="A33" s="265"/>
      <c r="B33" s="266"/>
      <c r="C33" s="265"/>
      <c r="D33" s="265"/>
      <c r="E33" s="268"/>
      <c r="F33" s="3" t="s">
        <v>123</v>
      </c>
      <c r="G33" s="183"/>
      <c r="H33" s="112">
        <v>0.22750000000000001</v>
      </c>
      <c r="I33" s="113"/>
      <c r="J33" s="114">
        <v>0.22</v>
      </c>
      <c r="K33" s="112">
        <v>1.4999999999999999E-2</v>
      </c>
      <c r="L33" s="113"/>
      <c r="M33" s="114">
        <v>1.4999999999999999E-2</v>
      </c>
      <c r="N33" s="2"/>
      <c r="O33" s="112">
        <f t="shared" si="0"/>
        <v>0.24249999999999999</v>
      </c>
      <c r="P33" s="113"/>
      <c r="Q33" s="114">
        <f t="shared" si="2"/>
        <v>0.23499999999999999</v>
      </c>
      <c r="S33" s="190"/>
    </row>
    <row r="34" spans="1:19" s="53" customFormat="1" ht="24.95" customHeight="1" x14ac:dyDescent="0.25">
      <c r="A34" s="265"/>
      <c r="B34" s="266"/>
      <c r="C34" s="265"/>
      <c r="D34" s="265"/>
      <c r="E34" s="268"/>
      <c r="F34" s="7" t="s">
        <v>124</v>
      </c>
      <c r="G34" s="183"/>
      <c r="H34" s="184">
        <v>0.22</v>
      </c>
      <c r="I34" s="185"/>
      <c r="J34" s="186">
        <v>0.215</v>
      </c>
      <c r="K34" s="184">
        <v>1.4999999999999999E-2</v>
      </c>
      <c r="L34" s="185"/>
      <c r="M34" s="186">
        <v>1.4999999999999999E-2</v>
      </c>
      <c r="N34" s="2"/>
      <c r="O34" s="109">
        <f t="shared" si="0"/>
        <v>0.23499999999999999</v>
      </c>
      <c r="P34" s="110"/>
      <c r="Q34" s="111">
        <f t="shared" si="2"/>
        <v>0.22999999999999998</v>
      </c>
      <c r="S34" s="190"/>
    </row>
    <row r="35" spans="1:19" s="53" customFormat="1" ht="24.95" customHeight="1" thickBot="1" x14ac:dyDescent="0.3">
      <c r="A35" s="252"/>
      <c r="B35" s="254"/>
      <c r="C35" s="252"/>
      <c r="D35" s="252"/>
      <c r="E35" s="270"/>
      <c r="F35" s="69" t="s">
        <v>125</v>
      </c>
      <c r="G35" s="183"/>
      <c r="H35" s="194">
        <v>0.20749999999999999</v>
      </c>
      <c r="I35" s="195">
        <v>0.21249999999999999</v>
      </c>
      <c r="J35" s="196">
        <v>0.2175</v>
      </c>
      <c r="K35" s="194">
        <v>1.4999999999999999E-2</v>
      </c>
      <c r="L35" s="195">
        <v>1.4999999999999999E-2</v>
      </c>
      <c r="M35" s="196">
        <v>1.4999999999999999E-2</v>
      </c>
      <c r="N35" s="2"/>
      <c r="O35" s="115">
        <f t="shared" si="0"/>
        <v>0.22249999999999998</v>
      </c>
      <c r="P35" s="116">
        <f t="shared" si="1"/>
        <v>0.22749999999999998</v>
      </c>
      <c r="Q35" s="117">
        <f t="shared" si="2"/>
        <v>0.23249999999999998</v>
      </c>
      <c r="S35" s="190"/>
    </row>
    <row r="36" spans="1:19" s="53" customFormat="1" ht="24.95" customHeight="1" thickTop="1" x14ac:dyDescent="0.25">
      <c r="A36" s="225">
        <v>6</v>
      </c>
      <c r="B36" s="256" t="s">
        <v>15</v>
      </c>
      <c r="C36" s="225" t="s">
        <v>16</v>
      </c>
      <c r="D36" s="225" t="s">
        <v>10</v>
      </c>
      <c r="E36" s="262" t="s">
        <v>131</v>
      </c>
      <c r="F36" s="168" t="s">
        <v>68</v>
      </c>
      <c r="G36" s="183"/>
      <c r="H36" s="197">
        <v>0.252</v>
      </c>
      <c r="I36" s="198">
        <v>0.24590000000000001</v>
      </c>
      <c r="J36" s="199">
        <v>0.2397</v>
      </c>
      <c r="K36" s="197">
        <v>1.4999999999999999E-2</v>
      </c>
      <c r="L36" s="198">
        <v>1.4999999999999999E-2</v>
      </c>
      <c r="M36" s="199">
        <v>1.4999999999999999E-2</v>
      </c>
      <c r="N36" s="70"/>
      <c r="O36" s="197">
        <v>0.26701850398381144</v>
      </c>
      <c r="P36" s="198">
        <v>0.26085787005965227</v>
      </c>
      <c r="Q36" s="199">
        <v>0.25470490880902635</v>
      </c>
      <c r="S36" s="190"/>
    </row>
    <row r="37" spans="1:19" s="53" customFormat="1" ht="24.95" customHeight="1" thickBot="1" x14ac:dyDescent="0.3">
      <c r="A37" s="226"/>
      <c r="B37" s="257"/>
      <c r="C37" s="226"/>
      <c r="D37" s="226"/>
      <c r="E37" s="261"/>
      <c r="F37" s="169" t="s">
        <v>69</v>
      </c>
      <c r="G37" s="183"/>
      <c r="H37" s="22">
        <v>0.2397</v>
      </c>
      <c r="I37" s="155">
        <v>0.2336</v>
      </c>
      <c r="J37" s="24">
        <v>0.22739999999999999</v>
      </c>
      <c r="K37" s="22">
        <v>1.4999999999999999E-2</v>
      </c>
      <c r="L37" s="155">
        <v>1.4999999999999999E-2</v>
      </c>
      <c r="M37" s="24">
        <v>1.4999999999999999E-2</v>
      </c>
      <c r="N37" s="70"/>
      <c r="O37" s="22">
        <v>0.25470490880902635</v>
      </c>
      <c r="P37" s="155">
        <v>0.24855963098396289</v>
      </c>
      <c r="Q37" s="24">
        <v>0.24242204732453776</v>
      </c>
      <c r="S37" s="190"/>
    </row>
    <row r="38" spans="1:19" s="53" customFormat="1" ht="24.95" customHeight="1" x14ac:dyDescent="0.25">
      <c r="A38" s="226"/>
      <c r="B38" s="257"/>
      <c r="C38" s="226"/>
      <c r="D38" s="226"/>
      <c r="E38" s="259" t="s">
        <v>132</v>
      </c>
      <c r="F38" s="168" t="s">
        <v>68</v>
      </c>
      <c r="G38" s="183"/>
      <c r="H38" s="22">
        <v>0.24179999999999999</v>
      </c>
      <c r="I38" s="155">
        <v>0.23569999999999999</v>
      </c>
      <c r="J38" s="24">
        <v>0.22969999999999999</v>
      </c>
      <c r="K38" s="22">
        <v>1.4999999999999999E-2</v>
      </c>
      <c r="L38" s="155">
        <v>1.4999999999999999E-2</v>
      </c>
      <c r="M38" s="24">
        <v>1.4999999999999999E-2</v>
      </c>
      <c r="N38" s="70"/>
      <c r="O38" s="22">
        <v>0.25680739116497497</v>
      </c>
      <c r="P38" s="155">
        <v>0.2507248504427822</v>
      </c>
      <c r="Q38" s="24">
        <v>0.24465779434051299</v>
      </c>
      <c r="S38" s="190"/>
    </row>
    <row r="39" spans="1:19" s="53" customFormat="1" ht="24.95" customHeight="1" thickBot="1" x14ac:dyDescent="0.3">
      <c r="A39" s="226"/>
      <c r="B39" s="257"/>
      <c r="C39" s="226"/>
      <c r="D39" s="226"/>
      <c r="E39" s="261"/>
      <c r="F39" s="169" t="s">
        <v>69</v>
      </c>
      <c r="G39" s="183"/>
      <c r="H39" s="200">
        <v>0.22969999999999999</v>
      </c>
      <c r="I39" s="201">
        <v>0.2336</v>
      </c>
      <c r="J39" s="202">
        <v>0.21759999999999999</v>
      </c>
      <c r="K39" s="200">
        <v>1.4999999999999999E-2</v>
      </c>
      <c r="L39" s="201">
        <v>1.4999999999999999E-2</v>
      </c>
      <c r="M39" s="202">
        <v>1.4999999999999999E-2</v>
      </c>
      <c r="N39" s="70"/>
      <c r="O39" s="200">
        <v>0.24465779434051299</v>
      </c>
      <c r="P39" s="201">
        <v>0.24855963098396289</v>
      </c>
      <c r="Q39" s="202">
        <v>0.23257025831308781</v>
      </c>
      <c r="S39" s="190"/>
    </row>
    <row r="40" spans="1:19" s="53" customFormat="1" ht="24.95" customHeight="1" x14ac:dyDescent="0.25">
      <c r="A40" s="226"/>
      <c r="B40" s="257"/>
      <c r="C40" s="226"/>
      <c r="D40" s="226"/>
      <c r="E40" s="259" t="s">
        <v>133</v>
      </c>
      <c r="F40" s="168" t="s">
        <v>68</v>
      </c>
      <c r="G40" s="183"/>
      <c r="H40" s="136">
        <v>0.24310000000000001</v>
      </c>
      <c r="I40" s="137">
        <v>0.2369</v>
      </c>
      <c r="J40" s="138">
        <v>0.2306</v>
      </c>
      <c r="K40" s="136">
        <v>1.4999999999999999E-2</v>
      </c>
      <c r="L40" s="137">
        <v>1.4999999999999999E-2</v>
      </c>
      <c r="M40" s="138">
        <v>1.4999999999999999E-2</v>
      </c>
      <c r="N40" s="70"/>
      <c r="O40" s="136">
        <v>0.25813542319828986</v>
      </c>
      <c r="P40" s="141">
        <v>0.25186178531695613</v>
      </c>
      <c r="Q40" s="138">
        <v>0.24561099794876506</v>
      </c>
      <c r="S40" s="190"/>
    </row>
    <row r="41" spans="1:19" s="53" customFormat="1" ht="24.95" customHeight="1" thickBot="1" x14ac:dyDescent="0.3">
      <c r="A41" s="226"/>
      <c r="B41" s="257"/>
      <c r="C41" s="226"/>
      <c r="D41" s="226"/>
      <c r="E41" s="261"/>
      <c r="F41" s="169" t="s">
        <v>69</v>
      </c>
      <c r="G41" s="183"/>
      <c r="H41" s="136">
        <v>0.2306</v>
      </c>
      <c r="I41" s="137">
        <v>0.22439999999999999</v>
      </c>
      <c r="J41" s="138">
        <v>0.21820000000000001</v>
      </c>
      <c r="K41" s="136">
        <v>1.4999999999999999E-2</v>
      </c>
      <c r="L41" s="137">
        <v>1.4999999999999999E-2</v>
      </c>
      <c r="M41" s="138">
        <v>1.4999999999999999E-2</v>
      </c>
      <c r="N41" s="70"/>
      <c r="O41" s="136">
        <v>0.24561099794876506</v>
      </c>
      <c r="P41" s="141">
        <v>0.23938312814452095</v>
      </c>
      <c r="Q41" s="138">
        <v>0.23317824225685002</v>
      </c>
      <c r="S41" s="190"/>
    </row>
    <row r="42" spans="1:19" s="53" customFormat="1" ht="24.95" customHeight="1" x14ac:dyDescent="0.25">
      <c r="A42" s="226"/>
      <c r="B42" s="257"/>
      <c r="C42" s="226"/>
      <c r="D42" s="226"/>
      <c r="E42" s="259" t="s">
        <v>134</v>
      </c>
      <c r="F42" s="168" t="s">
        <v>68</v>
      </c>
      <c r="G42" s="183"/>
      <c r="H42" s="136">
        <v>0.24729999999999999</v>
      </c>
      <c r="I42" s="137">
        <v>0.2407</v>
      </c>
      <c r="J42" s="138">
        <v>0.23430000000000001</v>
      </c>
      <c r="K42" s="136">
        <v>1.4999999999999999E-2</v>
      </c>
      <c r="L42" s="137">
        <v>1.4999999999999999E-2</v>
      </c>
      <c r="M42" s="138">
        <v>1.4999999999999999E-2</v>
      </c>
      <c r="N42" s="70"/>
      <c r="O42" s="136">
        <v>0.26227396312351003</v>
      </c>
      <c r="P42" s="141">
        <v>0.25574856415165298</v>
      </c>
      <c r="Q42" s="138">
        <v>0.24925282627556661</v>
      </c>
      <c r="S42" s="190"/>
    </row>
    <row r="43" spans="1:19" s="53" customFormat="1" ht="24.95" customHeight="1" thickBot="1" x14ac:dyDescent="0.3">
      <c r="A43" s="226"/>
      <c r="B43" s="257"/>
      <c r="C43" s="226"/>
      <c r="D43" s="226"/>
      <c r="E43" s="261"/>
      <c r="F43" s="169" t="s">
        <v>69</v>
      </c>
      <c r="G43" s="183"/>
      <c r="H43" s="136">
        <v>0.23430000000000001</v>
      </c>
      <c r="I43" s="137">
        <v>0.2278</v>
      </c>
      <c r="J43" s="138">
        <v>0.22140000000000001</v>
      </c>
      <c r="K43" s="136">
        <v>1.4999999999999999E-2</v>
      </c>
      <c r="L43" s="137">
        <v>1.4999999999999999E-2</v>
      </c>
      <c r="M43" s="138">
        <v>1.4999999999999999E-2</v>
      </c>
      <c r="N43" s="70"/>
      <c r="O43" s="136">
        <v>0.24925282627556661</v>
      </c>
      <c r="P43" s="141">
        <v>0.24278687592949832</v>
      </c>
      <c r="Q43" s="138">
        <v>0.23635083802557227</v>
      </c>
      <c r="S43" s="190"/>
    </row>
    <row r="44" spans="1:19" s="53" customFormat="1" ht="24.95" customHeight="1" x14ac:dyDescent="0.25">
      <c r="A44" s="226"/>
      <c r="B44" s="257"/>
      <c r="C44" s="226"/>
      <c r="D44" s="226"/>
      <c r="E44" s="259" t="s">
        <v>135</v>
      </c>
      <c r="F44" s="168" t="s">
        <v>68</v>
      </c>
      <c r="G44" s="183"/>
      <c r="H44" s="136">
        <v>0.2525</v>
      </c>
      <c r="I44" s="137">
        <v>0.2457</v>
      </c>
      <c r="J44" s="138">
        <v>0.2389</v>
      </c>
      <c r="K44" s="136">
        <v>1.4999999999999999E-2</v>
      </c>
      <c r="L44" s="137">
        <v>1.4999999999999999E-2</v>
      </c>
      <c r="M44" s="138">
        <v>1.4999999999999999E-2</v>
      </c>
      <c r="N44" s="70"/>
      <c r="O44" s="136">
        <v>0.26745597928908249</v>
      </c>
      <c r="P44" s="141">
        <v>0.26066166196220303</v>
      </c>
      <c r="Q44" s="138">
        <v>0.25390313228559713</v>
      </c>
      <c r="S44" s="190"/>
    </row>
    <row r="45" spans="1:19" s="53" customFormat="1" ht="24.95" customHeight="1" thickBot="1" x14ac:dyDescent="0.3">
      <c r="A45" s="226"/>
      <c r="B45" s="257"/>
      <c r="C45" s="226"/>
      <c r="D45" s="226"/>
      <c r="E45" s="261"/>
      <c r="F45" s="169" t="s">
        <v>69</v>
      </c>
      <c r="G45" s="183"/>
      <c r="H45" s="136">
        <v>0.2389</v>
      </c>
      <c r="I45" s="137">
        <v>0.23219999999999999</v>
      </c>
      <c r="J45" s="138">
        <v>0.22550000000000001</v>
      </c>
      <c r="K45" s="136">
        <v>1.4999999999999999E-2</v>
      </c>
      <c r="L45" s="137">
        <v>1.4999999999999999E-2</v>
      </c>
      <c r="M45" s="138">
        <v>1.4999999999999999E-2</v>
      </c>
      <c r="N45" s="70"/>
      <c r="O45" s="136">
        <v>0.25390313228559713</v>
      </c>
      <c r="P45" s="141">
        <v>0.24718060330084074</v>
      </c>
      <c r="Q45" s="138">
        <v>0.24049428547677926</v>
      </c>
      <c r="S45" s="190"/>
    </row>
    <row r="46" spans="1:19" s="53" customFormat="1" ht="24.95" customHeight="1" x14ac:dyDescent="0.25">
      <c r="A46" s="226"/>
      <c r="B46" s="257"/>
      <c r="C46" s="226"/>
      <c r="D46" s="226"/>
      <c r="E46" s="259" t="s">
        <v>136</v>
      </c>
      <c r="F46" s="168" t="s">
        <v>68</v>
      </c>
      <c r="G46" s="183"/>
      <c r="H46" s="136">
        <v>0.2581</v>
      </c>
      <c r="I46" s="137">
        <v>0.251</v>
      </c>
      <c r="J46" s="138">
        <v>0.24399999999999999</v>
      </c>
      <c r="K46" s="136">
        <v>1.4999999999999999E-2</v>
      </c>
      <c r="L46" s="137">
        <v>1.4999999999999999E-2</v>
      </c>
      <c r="M46" s="138">
        <v>1.4999999999999999E-2</v>
      </c>
      <c r="N46" s="70"/>
      <c r="O46" s="136">
        <v>0.27307662007390393</v>
      </c>
      <c r="P46" s="141">
        <v>0.26601198662155207</v>
      </c>
      <c r="Q46" s="138">
        <v>0.25898847709763934</v>
      </c>
      <c r="S46" s="190"/>
    </row>
    <row r="47" spans="1:19" s="53" customFormat="1" ht="24.95" customHeight="1" thickBot="1" x14ac:dyDescent="0.3">
      <c r="A47" s="227"/>
      <c r="B47" s="258"/>
      <c r="C47" s="227"/>
      <c r="D47" s="227"/>
      <c r="E47" s="260"/>
      <c r="F47" s="169" t="s">
        <v>69</v>
      </c>
      <c r="G47" s="183"/>
      <c r="H47" s="146">
        <v>0.24399999999999999</v>
      </c>
      <c r="I47" s="147">
        <v>0.23699999999999999</v>
      </c>
      <c r="J47" s="148">
        <v>0.2301</v>
      </c>
      <c r="K47" s="146">
        <v>1.4999999999999999E-2</v>
      </c>
      <c r="L47" s="147">
        <v>1.4999999999999999E-2</v>
      </c>
      <c r="M47" s="148">
        <v>1.4999999999999999E-2</v>
      </c>
      <c r="N47" s="70"/>
      <c r="O47" s="146">
        <v>0.25898847709763934</v>
      </c>
      <c r="P47" s="149">
        <v>0.25200642019567532</v>
      </c>
      <c r="Q47" s="148">
        <v>0.24506614099025836</v>
      </c>
      <c r="S47" s="190"/>
    </row>
    <row r="48" spans="1:19" s="53" customFormat="1" ht="37.5" customHeight="1" thickTop="1" thickBot="1" x14ac:dyDescent="0.3">
      <c r="A48" s="71">
        <v>7</v>
      </c>
      <c r="B48" s="121" t="s">
        <v>70</v>
      </c>
      <c r="C48" s="71" t="s">
        <v>71</v>
      </c>
      <c r="D48" s="71" t="s">
        <v>10</v>
      </c>
      <c r="E48" s="72" t="s">
        <v>72</v>
      </c>
      <c r="F48" s="177" t="s">
        <v>118</v>
      </c>
      <c r="G48" s="183"/>
      <c r="H48" s="203">
        <v>0.24</v>
      </c>
      <c r="I48" s="204">
        <v>0.23499999999999999</v>
      </c>
      <c r="J48" s="205">
        <v>0.23</v>
      </c>
      <c r="K48" s="203">
        <v>1.4999999999999999E-2</v>
      </c>
      <c r="L48" s="204">
        <v>1.4999999999999999E-2</v>
      </c>
      <c r="M48" s="205">
        <v>1.4999999999999999E-2</v>
      </c>
      <c r="N48" s="70"/>
      <c r="O48" s="203">
        <f t="shared" ref="O48:O72" si="3">H48+K48</f>
        <v>0.255</v>
      </c>
      <c r="P48" s="206">
        <f t="shared" ref="P48:P74" si="4">I48+L48</f>
        <v>0.25</v>
      </c>
      <c r="Q48" s="205">
        <f t="shared" ref="Q48:Q74" si="5">J48+M48</f>
        <v>0.245</v>
      </c>
      <c r="S48" s="190"/>
    </row>
    <row r="49" spans="1:19" s="53" customFormat="1" ht="24.95" customHeight="1" thickTop="1" x14ac:dyDescent="0.25">
      <c r="A49" s="225">
        <v>8</v>
      </c>
      <c r="B49" s="228" t="s">
        <v>73</v>
      </c>
      <c r="C49" s="225" t="s">
        <v>74</v>
      </c>
      <c r="D49" s="225" t="s">
        <v>10</v>
      </c>
      <c r="E49" s="250" t="s">
        <v>75</v>
      </c>
      <c r="F49" s="170" t="s">
        <v>76</v>
      </c>
      <c r="G49" s="189"/>
      <c r="H49" s="133"/>
      <c r="I49" s="134"/>
      <c r="J49" s="135">
        <v>0.26</v>
      </c>
      <c r="K49" s="133"/>
      <c r="L49" s="134"/>
      <c r="M49" s="135">
        <v>1.4999999999999999E-2</v>
      </c>
      <c r="N49" s="70"/>
      <c r="O49" s="133"/>
      <c r="P49" s="140"/>
      <c r="Q49" s="135">
        <f t="shared" si="5"/>
        <v>0.27500000000000002</v>
      </c>
      <c r="S49" s="190"/>
    </row>
    <row r="50" spans="1:19" s="53" customFormat="1" ht="24.95" customHeight="1" x14ac:dyDescent="0.25">
      <c r="A50" s="226"/>
      <c r="B50" s="229"/>
      <c r="C50" s="226"/>
      <c r="D50" s="226"/>
      <c r="E50" s="248"/>
      <c r="F50" s="169" t="s">
        <v>77</v>
      </c>
      <c r="G50" s="189"/>
      <c r="H50" s="136"/>
      <c r="I50" s="137">
        <v>0.26500000000000001</v>
      </c>
      <c r="J50" s="138"/>
      <c r="K50" s="136"/>
      <c r="L50" s="137">
        <v>1.4999999999999999E-2</v>
      </c>
      <c r="M50" s="138"/>
      <c r="N50" s="70"/>
      <c r="O50" s="136"/>
      <c r="P50" s="141">
        <f t="shared" si="4"/>
        <v>0.28000000000000003</v>
      </c>
      <c r="Q50" s="138"/>
      <c r="S50" s="190"/>
    </row>
    <row r="51" spans="1:19" s="53" customFormat="1" ht="24.95" customHeight="1" x14ac:dyDescent="0.25">
      <c r="A51" s="226"/>
      <c r="B51" s="229"/>
      <c r="C51" s="226"/>
      <c r="D51" s="226"/>
      <c r="E51" s="248"/>
      <c r="F51" s="169" t="s">
        <v>78</v>
      </c>
      <c r="G51" s="189"/>
      <c r="H51" s="136">
        <v>0.27</v>
      </c>
      <c r="I51" s="137"/>
      <c r="J51" s="138"/>
      <c r="K51" s="136">
        <v>1.4999999999999999E-2</v>
      </c>
      <c r="L51" s="137"/>
      <c r="M51" s="138"/>
      <c r="N51" s="70"/>
      <c r="O51" s="136">
        <f t="shared" si="3"/>
        <v>0.28500000000000003</v>
      </c>
      <c r="P51" s="141"/>
      <c r="Q51" s="138"/>
      <c r="S51" s="190"/>
    </row>
    <row r="52" spans="1:19" s="53" customFormat="1" ht="24.95" customHeight="1" x14ac:dyDescent="0.25">
      <c r="A52" s="226"/>
      <c r="B52" s="229"/>
      <c r="C52" s="226"/>
      <c r="D52" s="226"/>
      <c r="E52" s="248"/>
      <c r="F52" s="169" t="s">
        <v>79</v>
      </c>
      <c r="G52" s="189"/>
      <c r="H52" s="136"/>
      <c r="I52" s="137"/>
      <c r="J52" s="138">
        <v>0.25</v>
      </c>
      <c r="K52" s="136"/>
      <c r="L52" s="137"/>
      <c r="M52" s="138">
        <v>1.4999999999999999E-2</v>
      </c>
      <c r="N52" s="70"/>
      <c r="O52" s="136"/>
      <c r="P52" s="141"/>
      <c r="Q52" s="138">
        <f t="shared" si="5"/>
        <v>0.26500000000000001</v>
      </c>
      <c r="S52" s="190"/>
    </row>
    <row r="53" spans="1:19" s="53" customFormat="1" ht="24.95" customHeight="1" x14ac:dyDescent="0.25">
      <c r="A53" s="226"/>
      <c r="B53" s="229"/>
      <c r="C53" s="226"/>
      <c r="D53" s="226"/>
      <c r="E53" s="248"/>
      <c r="F53" s="171" t="s">
        <v>80</v>
      </c>
      <c r="G53" s="189"/>
      <c r="H53" s="136"/>
      <c r="I53" s="137">
        <v>0.255</v>
      </c>
      <c r="J53" s="138"/>
      <c r="K53" s="136"/>
      <c r="L53" s="137">
        <v>1.4999999999999999E-2</v>
      </c>
      <c r="M53" s="138"/>
      <c r="N53" s="70"/>
      <c r="O53" s="136"/>
      <c r="P53" s="141">
        <f t="shared" si="4"/>
        <v>0.27</v>
      </c>
      <c r="Q53" s="138"/>
      <c r="S53" s="190"/>
    </row>
    <row r="54" spans="1:19" s="53" customFormat="1" ht="24.95" customHeight="1" thickBot="1" x14ac:dyDescent="0.3">
      <c r="A54" s="226"/>
      <c r="B54" s="229"/>
      <c r="C54" s="226"/>
      <c r="D54" s="226"/>
      <c r="E54" s="255"/>
      <c r="F54" s="172" t="s">
        <v>81</v>
      </c>
      <c r="G54" s="189"/>
      <c r="H54" s="142">
        <v>0.26</v>
      </c>
      <c r="I54" s="143"/>
      <c r="J54" s="144"/>
      <c r="K54" s="142">
        <v>1.4999999999999999E-2</v>
      </c>
      <c r="L54" s="143"/>
      <c r="M54" s="144"/>
      <c r="N54" s="70"/>
      <c r="O54" s="142">
        <f t="shared" si="3"/>
        <v>0.27500000000000002</v>
      </c>
      <c r="P54" s="145"/>
      <c r="Q54" s="144"/>
      <c r="S54" s="190"/>
    </row>
    <row r="55" spans="1:19" s="53" customFormat="1" ht="24.95" customHeight="1" x14ac:dyDescent="0.25">
      <c r="A55" s="226"/>
      <c r="B55" s="229"/>
      <c r="C55" s="226"/>
      <c r="D55" s="226"/>
      <c r="E55" s="247" t="s">
        <v>82</v>
      </c>
      <c r="F55" s="168" t="s">
        <v>83</v>
      </c>
      <c r="G55" s="189"/>
      <c r="H55" s="174"/>
      <c r="I55" s="207"/>
      <c r="J55" s="176">
        <v>0.25</v>
      </c>
      <c r="K55" s="174"/>
      <c r="L55" s="207"/>
      <c r="M55" s="176">
        <v>1.4999999999999999E-2</v>
      </c>
      <c r="N55" s="70"/>
      <c r="O55" s="174"/>
      <c r="P55" s="175"/>
      <c r="Q55" s="176">
        <f t="shared" si="5"/>
        <v>0.26500000000000001</v>
      </c>
      <c r="S55" s="190"/>
    </row>
    <row r="56" spans="1:19" s="53" customFormat="1" ht="24.95" customHeight="1" x14ac:dyDescent="0.25">
      <c r="A56" s="226"/>
      <c r="B56" s="229"/>
      <c r="C56" s="226"/>
      <c r="D56" s="226"/>
      <c r="E56" s="248"/>
      <c r="F56" s="169" t="s">
        <v>84</v>
      </c>
      <c r="G56" s="189"/>
      <c r="H56" s="136"/>
      <c r="I56" s="137">
        <v>0.255</v>
      </c>
      <c r="J56" s="138"/>
      <c r="K56" s="136"/>
      <c r="L56" s="137">
        <v>1.4999999999999999E-2</v>
      </c>
      <c r="M56" s="138"/>
      <c r="N56" s="70"/>
      <c r="O56" s="136"/>
      <c r="P56" s="141">
        <f t="shared" si="4"/>
        <v>0.27</v>
      </c>
      <c r="Q56" s="138"/>
      <c r="S56" s="190"/>
    </row>
    <row r="57" spans="1:19" s="53" customFormat="1" ht="24.95" customHeight="1" x14ac:dyDescent="0.25">
      <c r="A57" s="226"/>
      <c r="B57" s="229"/>
      <c r="C57" s="226"/>
      <c r="D57" s="226"/>
      <c r="E57" s="248"/>
      <c r="F57" s="171" t="s">
        <v>85</v>
      </c>
      <c r="G57" s="189"/>
      <c r="H57" s="136">
        <v>0.26</v>
      </c>
      <c r="I57" s="137"/>
      <c r="J57" s="138"/>
      <c r="K57" s="136">
        <v>1.4999999999999999E-2</v>
      </c>
      <c r="L57" s="137"/>
      <c r="M57" s="138"/>
      <c r="N57" s="70"/>
      <c r="O57" s="136">
        <f t="shared" si="3"/>
        <v>0.27500000000000002</v>
      </c>
      <c r="P57" s="141"/>
      <c r="Q57" s="138"/>
      <c r="S57" s="190"/>
    </row>
    <row r="58" spans="1:19" s="53" customFormat="1" ht="24.95" customHeight="1" x14ac:dyDescent="0.25">
      <c r="A58" s="226"/>
      <c r="B58" s="229"/>
      <c r="C58" s="226"/>
      <c r="D58" s="226"/>
      <c r="E58" s="248"/>
      <c r="F58" s="169" t="s">
        <v>86</v>
      </c>
      <c r="G58" s="189"/>
      <c r="H58" s="136"/>
      <c r="I58" s="137"/>
      <c r="J58" s="138">
        <v>0.24</v>
      </c>
      <c r="K58" s="136"/>
      <c r="L58" s="137"/>
      <c r="M58" s="138">
        <v>1.4999999999999999E-2</v>
      </c>
      <c r="N58" s="70"/>
      <c r="O58" s="136"/>
      <c r="P58" s="141"/>
      <c r="Q58" s="138">
        <f t="shared" si="5"/>
        <v>0.255</v>
      </c>
      <c r="S58" s="190"/>
    </row>
    <row r="59" spans="1:19" s="53" customFormat="1" ht="24.95" customHeight="1" x14ac:dyDescent="0.25">
      <c r="A59" s="226"/>
      <c r="B59" s="229"/>
      <c r="C59" s="226"/>
      <c r="D59" s="226"/>
      <c r="E59" s="248"/>
      <c r="F59" s="171" t="s">
        <v>87</v>
      </c>
      <c r="G59" s="189"/>
      <c r="H59" s="136"/>
      <c r="I59" s="137">
        <v>0.245</v>
      </c>
      <c r="J59" s="138"/>
      <c r="K59" s="136"/>
      <c r="L59" s="137">
        <v>1.4999999999999999E-2</v>
      </c>
      <c r="M59" s="138"/>
      <c r="N59" s="70"/>
      <c r="O59" s="136"/>
      <c r="P59" s="141">
        <f t="shared" si="4"/>
        <v>0.26</v>
      </c>
      <c r="Q59" s="138"/>
      <c r="S59" s="190"/>
    </row>
    <row r="60" spans="1:19" s="53" customFormat="1" ht="24.95" customHeight="1" thickBot="1" x14ac:dyDescent="0.3">
      <c r="A60" s="227"/>
      <c r="B60" s="230"/>
      <c r="C60" s="227"/>
      <c r="D60" s="227"/>
      <c r="E60" s="249"/>
      <c r="F60" s="173" t="s">
        <v>88</v>
      </c>
      <c r="G60" s="189"/>
      <c r="H60" s="146">
        <v>0.25</v>
      </c>
      <c r="I60" s="147"/>
      <c r="J60" s="148"/>
      <c r="K60" s="146">
        <v>1.4999999999999999E-2</v>
      </c>
      <c r="L60" s="147"/>
      <c r="M60" s="148"/>
      <c r="N60" s="70"/>
      <c r="O60" s="146">
        <f t="shared" si="3"/>
        <v>0.26500000000000001</v>
      </c>
      <c r="P60" s="149"/>
      <c r="Q60" s="148"/>
      <c r="S60" s="190"/>
    </row>
    <row r="61" spans="1:19" s="53" customFormat="1" ht="24.95" customHeight="1" thickTop="1" x14ac:dyDescent="0.25">
      <c r="A61" s="251">
        <v>9</v>
      </c>
      <c r="B61" s="253" t="s">
        <v>89</v>
      </c>
      <c r="C61" s="251" t="s">
        <v>90</v>
      </c>
      <c r="D61" s="251" t="s">
        <v>10</v>
      </c>
      <c r="E61" s="120" t="s">
        <v>91</v>
      </c>
      <c r="F61" s="119" t="s">
        <v>117</v>
      </c>
      <c r="G61" s="183"/>
      <c r="H61" s="208">
        <v>0.1905</v>
      </c>
      <c r="I61" s="209">
        <v>0.188</v>
      </c>
      <c r="J61" s="210">
        <v>0.1855</v>
      </c>
      <c r="K61" s="208">
        <v>1.4999999999999999E-2</v>
      </c>
      <c r="L61" s="209">
        <v>1.4999999999999999E-2</v>
      </c>
      <c r="M61" s="210">
        <v>1.4999999999999999E-2</v>
      </c>
      <c r="N61" s="70"/>
      <c r="O61" s="122">
        <f t="shared" si="3"/>
        <v>0.20550000000000002</v>
      </c>
      <c r="P61" s="123">
        <f t="shared" si="4"/>
        <v>0.20300000000000001</v>
      </c>
      <c r="Q61" s="124">
        <f t="shared" si="5"/>
        <v>0.20050000000000001</v>
      </c>
      <c r="S61" s="190"/>
    </row>
    <row r="62" spans="1:19" s="53" customFormat="1" ht="24.95" customHeight="1" thickBot="1" x14ac:dyDescent="0.3">
      <c r="A62" s="252"/>
      <c r="B62" s="254"/>
      <c r="C62" s="252"/>
      <c r="D62" s="252"/>
      <c r="E62" s="182" t="s">
        <v>92</v>
      </c>
      <c r="F62" s="118" t="s">
        <v>117</v>
      </c>
      <c r="G62" s="183"/>
      <c r="H62" s="4">
        <v>0.1905</v>
      </c>
      <c r="I62" s="187">
        <v>0.188</v>
      </c>
      <c r="J62" s="6">
        <v>0.1855</v>
      </c>
      <c r="K62" s="4">
        <v>1.4999999999999999E-2</v>
      </c>
      <c r="L62" s="187">
        <v>1.4999999999999999E-2</v>
      </c>
      <c r="M62" s="6">
        <v>1.4999999999999999E-2</v>
      </c>
      <c r="N62" s="70"/>
      <c r="O62" s="115">
        <f t="shared" si="3"/>
        <v>0.20550000000000002</v>
      </c>
      <c r="P62" s="116">
        <f t="shared" si="4"/>
        <v>0.20300000000000001</v>
      </c>
      <c r="Q62" s="117">
        <f t="shared" si="5"/>
        <v>0.20050000000000001</v>
      </c>
      <c r="S62" s="190"/>
    </row>
    <row r="63" spans="1:19" s="53" customFormat="1" ht="24.95" customHeight="1" thickTop="1" x14ac:dyDescent="0.25">
      <c r="A63" s="225">
        <v>3</v>
      </c>
      <c r="B63" s="228" t="s">
        <v>93</v>
      </c>
      <c r="C63" s="225" t="s">
        <v>17</v>
      </c>
      <c r="D63" s="225" t="s">
        <v>10</v>
      </c>
      <c r="E63" s="250" t="s">
        <v>94</v>
      </c>
      <c r="F63" s="73" t="s">
        <v>127</v>
      </c>
      <c r="G63" s="183"/>
      <c r="H63" s="133"/>
      <c r="I63" s="134">
        <v>0.23499999999999999</v>
      </c>
      <c r="J63" s="135"/>
      <c r="K63" s="133"/>
      <c r="L63" s="134">
        <v>1.4999999999999999E-2</v>
      </c>
      <c r="M63" s="135"/>
      <c r="N63" s="139"/>
      <c r="O63" s="133">
        <f t="shared" si="3"/>
        <v>0</v>
      </c>
      <c r="P63" s="140">
        <f t="shared" si="4"/>
        <v>0.25</v>
      </c>
      <c r="Q63" s="135">
        <f t="shared" si="5"/>
        <v>0</v>
      </c>
      <c r="S63" s="190"/>
    </row>
    <row r="64" spans="1:19" s="53" customFormat="1" ht="24.95" customHeight="1" x14ac:dyDescent="0.25">
      <c r="A64" s="226"/>
      <c r="B64" s="229"/>
      <c r="C64" s="226"/>
      <c r="D64" s="226"/>
      <c r="E64" s="248"/>
      <c r="F64" s="75" t="s">
        <v>128</v>
      </c>
      <c r="G64" s="183"/>
      <c r="H64" s="136"/>
      <c r="I64" s="137"/>
      <c r="J64" s="138">
        <v>0.23</v>
      </c>
      <c r="K64" s="136"/>
      <c r="L64" s="137"/>
      <c r="M64" s="138">
        <v>1.4999999999999999E-2</v>
      </c>
      <c r="N64" s="139"/>
      <c r="O64" s="136">
        <f t="shared" si="3"/>
        <v>0</v>
      </c>
      <c r="P64" s="141">
        <f t="shared" si="4"/>
        <v>0</v>
      </c>
      <c r="Q64" s="138">
        <f t="shared" si="5"/>
        <v>0.245</v>
      </c>
      <c r="S64" s="190"/>
    </row>
    <row r="65" spans="1:19" s="53" customFormat="1" ht="24.95" customHeight="1" x14ac:dyDescent="0.25">
      <c r="A65" s="226"/>
      <c r="B65" s="229"/>
      <c r="C65" s="226"/>
      <c r="D65" s="226"/>
      <c r="E65" s="248"/>
      <c r="F65" s="75" t="s">
        <v>121</v>
      </c>
      <c r="G65" s="183"/>
      <c r="H65" s="136">
        <v>0.24</v>
      </c>
      <c r="I65" s="137"/>
      <c r="J65" s="138"/>
      <c r="K65" s="136">
        <v>1.4999999999999999E-2</v>
      </c>
      <c r="L65" s="137"/>
      <c r="M65" s="138"/>
      <c r="N65" s="139"/>
      <c r="O65" s="136">
        <f t="shared" si="3"/>
        <v>0.255</v>
      </c>
      <c r="P65" s="141">
        <f t="shared" si="4"/>
        <v>0</v>
      </c>
      <c r="Q65" s="138">
        <f t="shared" si="5"/>
        <v>0</v>
      </c>
      <c r="S65" s="190"/>
    </row>
    <row r="66" spans="1:19" s="53" customFormat="1" ht="24.95" customHeight="1" x14ac:dyDescent="0.25">
      <c r="A66" s="226"/>
      <c r="B66" s="229"/>
      <c r="C66" s="226"/>
      <c r="D66" s="226"/>
      <c r="E66" s="248"/>
      <c r="F66" s="75" t="s">
        <v>95</v>
      </c>
      <c r="G66" s="183"/>
      <c r="H66" s="136"/>
      <c r="I66" s="137">
        <v>0.23200000000000001</v>
      </c>
      <c r="J66" s="138"/>
      <c r="K66" s="136"/>
      <c r="L66" s="137">
        <v>1.4999999999999999E-2</v>
      </c>
      <c r="M66" s="138"/>
      <c r="N66" s="139"/>
      <c r="O66" s="136">
        <f t="shared" si="3"/>
        <v>0</v>
      </c>
      <c r="P66" s="141">
        <f t="shared" si="4"/>
        <v>0.247</v>
      </c>
      <c r="Q66" s="138">
        <f t="shared" si="5"/>
        <v>0</v>
      </c>
      <c r="S66" s="190"/>
    </row>
    <row r="67" spans="1:19" s="53" customFormat="1" ht="24.95" customHeight="1" x14ac:dyDescent="0.25">
      <c r="A67" s="226"/>
      <c r="B67" s="229"/>
      <c r="C67" s="226"/>
      <c r="D67" s="226"/>
      <c r="E67" s="248"/>
      <c r="F67" s="75" t="s">
        <v>129</v>
      </c>
      <c r="G67" s="183"/>
      <c r="H67" s="136">
        <v>0.23499999999999999</v>
      </c>
      <c r="I67" s="137"/>
      <c r="J67" s="138"/>
      <c r="K67" s="136">
        <v>1.4999999999999999E-2</v>
      </c>
      <c r="L67" s="137"/>
      <c r="M67" s="138"/>
      <c r="N67" s="139"/>
      <c r="O67" s="136">
        <f t="shared" si="3"/>
        <v>0.25</v>
      </c>
      <c r="P67" s="141">
        <f t="shared" si="4"/>
        <v>0</v>
      </c>
      <c r="Q67" s="138">
        <f t="shared" si="5"/>
        <v>0</v>
      </c>
      <c r="S67" s="190"/>
    </row>
    <row r="68" spans="1:19" s="53" customFormat="1" ht="24.95" customHeight="1" thickBot="1" x14ac:dyDescent="0.3">
      <c r="A68" s="226"/>
      <c r="B68" s="229"/>
      <c r="C68" s="226"/>
      <c r="D68" s="226"/>
      <c r="E68" s="248"/>
      <c r="F68" s="75" t="s">
        <v>96</v>
      </c>
      <c r="G68" s="183"/>
      <c r="H68" s="142"/>
      <c r="I68" s="143">
        <v>0.23</v>
      </c>
      <c r="J68" s="144"/>
      <c r="K68" s="142"/>
      <c r="L68" s="143">
        <v>1.4999999999999999E-2</v>
      </c>
      <c r="M68" s="144"/>
      <c r="N68" s="139"/>
      <c r="O68" s="142">
        <f t="shared" si="3"/>
        <v>0</v>
      </c>
      <c r="P68" s="145">
        <f t="shared" si="4"/>
        <v>0.245</v>
      </c>
      <c r="Q68" s="144">
        <f t="shared" si="5"/>
        <v>0</v>
      </c>
      <c r="S68" s="190"/>
    </row>
    <row r="69" spans="1:19" s="53" customFormat="1" ht="24.95" customHeight="1" x14ac:dyDescent="0.25">
      <c r="A69" s="226"/>
      <c r="B69" s="229"/>
      <c r="C69" s="226"/>
      <c r="D69" s="226"/>
      <c r="E69" s="248"/>
      <c r="F69" s="75" t="s">
        <v>97</v>
      </c>
      <c r="G69" s="183"/>
      <c r="H69" s="136">
        <v>0.22800000000000001</v>
      </c>
      <c r="I69" s="137"/>
      <c r="J69" s="138"/>
      <c r="K69" s="136">
        <v>1.4999999999999999E-2</v>
      </c>
      <c r="L69" s="137"/>
      <c r="M69" s="138"/>
      <c r="N69" s="139"/>
      <c r="O69" s="136">
        <f t="shared" si="3"/>
        <v>0.24299999999999999</v>
      </c>
      <c r="P69" s="141">
        <f t="shared" si="4"/>
        <v>0</v>
      </c>
      <c r="Q69" s="138">
        <f t="shared" si="5"/>
        <v>0</v>
      </c>
      <c r="S69" s="190"/>
    </row>
    <row r="70" spans="1:19" s="53" customFormat="1" ht="24.95" customHeight="1" x14ac:dyDescent="0.25">
      <c r="A70" s="226"/>
      <c r="B70" s="229"/>
      <c r="C70" s="226"/>
      <c r="D70" s="226"/>
      <c r="E70" s="248" t="s">
        <v>98</v>
      </c>
      <c r="F70" s="75" t="s">
        <v>122</v>
      </c>
      <c r="G70" s="183"/>
      <c r="H70" s="136">
        <v>0.245</v>
      </c>
      <c r="I70" s="137"/>
      <c r="J70" s="138"/>
      <c r="K70" s="136">
        <v>1.4999999999999999E-2</v>
      </c>
      <c r="L70" s="137"/>
      <c r="M70" s="138"/>
      <c r="N70" s="139"/>
      <c r="O70" s="136">
        <f t="shared" si="3"/>
        <v>0.26</v>
      </c>
      <c r="P70" s="141">
        <f t="shared" si="4"/>
        <v>0</v>
      </c>
      <c r="Q70" s="138">
        <f t="shared" si="5"/>
        <v>0</v>
      </c>
      <c r="S70" s="190"/>
    </row>
    <row r="71" spans="1:19" s="53" customFormat="1" ht="24.95" customHeight="1" thickBot="1" x14ac:dyDescent="0.3">
      <c r="A71" s="227"/>
      <c r="B71" s="230"/>
      <c r="C71" s="227"/>
      <c r="D71" s="227"/>
      <c r="E71" s="249"/>
      <c r="F71" s="76" t="s">
        <v>99</v>
      </c>
      <c r="G71" s="183"/>
      <c r="H71" s="146"/>
      <c r="I71" s="147">
        <v>0.24</v>
      </c>
      <c r="J71" s="148"/>
      <c r="K71" s="146"/>
      <c r="L71" s="147">
        <v>1.4999999999999999E-2</v>
      </c>
      <c r="M71" s="148"/>
      <c r="N71" s="139"/>
      <c r="O71" s="146">
        <f t="shared" si="3"/>
        <v>0</v>
      </c>
      <c r="P71" s="149">
        <f t="shared" si="4"/>
        <v>0.255</v>
      </c>
      <c r="Q71" s="148">
        <f t="shared" si="5"/>
        <v>0</v>
      </c>
      <c r="S71" s="190"/>
    </row>
    <row r="72" spans="1:19" s="53" customFormat="1" ht="42.75" customHeight="1" thickTop="1" thickBot="1" x14ac:dyDescent="0.3">
      <c r="A72" s="179">
        <v>4</v>
      </c>
      <c r="B72" s="181" t="s">
        <v>100</v>
      </c>
      <c r="C72" s="179" t="s">
        <v>101</v>
      </c>
      <c r="D72" s="179" t="s">
        <v>10</v>
      </c>
      <c r="E72" s="182" t="s">
        <v>137</v>
      </c>
      <c r="F72" s="77" t="s">
        <v>102</v>
      </c>
      <c r="G72" s="163"/>
      <c r="H72" s="150"/>
      <c r="I72" s="162">
        <v>0.20250000000000001</v>
      </c>
      <c r="J72" s="152"/>
      <c r="K72" s="150"/>
      <c r="L72" s="151">
        <v>1.4999999999999999E-2</v>
      </c>
      <c r="M72" s="152"/>
      <c r="N72" s="139"/>
      <c r="O72" s="150">
        <f t="shared" si="3"/>
        <v>0</v>
      </c>
      <c r="P72" s="153">
        <f t="shared" si="4"/>
        <v>0.21750000000000003</v>
      </c>
      <c r="Q72" s="152">
        <f t="shared" si="5"/>
        <v>0</v>
      </c>
      <c r="S72" s="190"/>
    </row>
    <row r="73" spans="1:19" s="53" customFormat="1" ht="24.95" customHeight="1" thickTop="1" x14ac:dyDescent="0.25">
      <c r="A73" s="233">
        <v>1245</v>
      </c>
      <c r="B73" s="236" t="s">
        <v>103</v>
      </c>
      <c r="C73" s="233" t="s">
        <v>19</v>
      </c>
      <c r="D73" s="233" t="s">
        <v>18</v>
      </c>
      <c r="E73" s="239" t="s">
        <v>104</v>
      </c>
      <c r="F73" s="11" t="s">
        <v>105</v>
      </c>
      <c r="G73" s="74"/>
      <c r="H73" s="19"/>
      <c r="I73" s="154">
        <v>0.26500000000000001</v>
      </c>
      <c r="J73" s="21">
        <v>0.26</v>
      </c>
      <c r="K73" s="19"/>
      <c r="L73" s="154">
        <v>1.4999999999999999E-2</v>
      </c>
      <c r="M73" s="21">
        <v>1.4999999999999999E-2</v>
      </c>
      <c r="N73" s="139"/>
      <c r="O73" s="19"/>
      <c r="P73" s="20">
        <f t="shared" si="4"/>
        <v>0.28000000000000003</v>
      </c>
      <c r="Q73" s="21">
        <f t="shared" si="5"/>
        <v>0.27500000000000002</v>
      </c>
      <c r="S73" s="190"/>
    </row>
    <row r="74" spans="1:19" s="53" customFormat="1" ht="24.95" customHeight="1" x14ac:dyDescent="0.25">
      <c r="A74" s="234"/>
      <c r="B74" s="237"/>
      <c r="C74" s="234"/>
      <c r="D74" s="234"/>
      <c r="E74" s="240"/>
      <c r="F74" s="12" t="s">
        <v>99</v>
      </c>
      <c r="G74" s="74"/>
      <c r="H74" s="22"/>
      <c r="I74" s="155">
        <v>0.25</v>
      </c>
      <c r="J74" s="24">
        <v>0.245</v>
      </c>
      <c r="K74" s="22"/>
      <c r="L74" s="155">
        <v>1.4999999999999999E-2</v>
      </c>
      <c r="M74" s="24">
        <v>1.4999999999999999E-2</v>
      </c>
      <c r="N74" s="139"/>
      <c r="O74" s="22"/>
      <c r="P74" s="23">
        <f t="shared" si="4"/>
        <v>0.26500000000000001</v>
      </c>
      <c r="Q74" s="24">
        <f t="shared" si="5"/>
        <v>0.26</v>
      </c>
      <c r="S74" s="190"/>
    </row>
    <row r="75" spans="1:19" s="53" customFormat="1" ht="24.95" customHeight="1" x14ac:dyDescent="0.25">
      <c r="A75" s="234"/>
      <c r="B75" s="237"/>
      <c r="C75" s="234"/>
      <c r="D75" s="234"/>
      <c r="E75" s="240"/>
      <c r="F75" s="12" t="s">
        <v>106</v>
      </c>
      <c r="G75" s="74"/>
      <c r="H75" s="22"/>
      <c r="I75" s="155">
        <v>0.24</v>
      </c>
      <c r="J75" s="24">
        <v>0.23499999999999999</v>
      </c>
      <c r="K75" s="22"/>
      <c r="L75" s="155">
        <v>1.4999999999999999E-2</v>
      </c>
      <c r="M75" s="24">
        <v>1.4999999999999999E-2</v>
      </c>
      <c r="N75" s="139"/>
      <c r="O75" s="22"/>
      <c r="P75" s="23">
        <f t="shared" ref="P75:P77" si="6">I75+L75</f>
        <v>0.255</v>
      </c>
      <c r="Q75" s="24">
        <f t="shared" ref="Q75:Q77" si="7">J75+M75</f>
        <v>0.25</v>
      </c>
      <c r="S75" s="190"/>
    </row>
    <row r="76" spans="1:19" s="53" customFormat="1" ht="24.95" customHeight="1" thickBot="1" x14ac:dyDescent="0.3">
      <c r="A76" s="235"/>
      <c r="B76" s="238"/>
      <c r="C76" s="235"/>
      <c r="D76" s="235"/>
      <c r="E76" s="241"/>
      <c r="F76" s="13" t="s">
        <v>107</v>
      </c>
      <c r="G76" s="74"/>
      <c r="H76" s="25"/>
      <c r="I76" s="156">
        <v>0.22</v>
      </c>
      <c r="J76" s="27">
        <v>0.215</v>
      </c>
      <c r="K76" s="25"/>
      <c r="L76" s="156">
        <v>1.4999999999999999E-2</v>
      </c>
      <c r="M76" s="27">
        <v>1.4999999999999999E-2</v>
      </c>
      <c r="N76" s="139"/>
      <c r="O76" s="25"/>
      <c r="P76" s="26">
        <f t="shared" si="6"/>
        <v>0.23499999999999999</v>
      </c>
      <c r="Q76" s="27">
        <f t="shared" si="7"/>
        <v>0.22999999999999998</v>
      </c>
      <c r="S76" s="190"/>
    </row>
    <row r="77" spans="1:19" ht="42.75" customHeight="1" thickTop="1" thickBot="1" x14ac:dyDescent="0.3">
      <c r="A77" s="125" t="s">
        <v>119</v>
      </c>
      <c r="B77" s="126" t="s">
        <v>59</v>
      </c>
      <c r="C77" s="127" t="s">
        <v>60</v>
      </c>
      <c r="D77" s="128" t="s">
        <v>10</v>
      </c>
      <c r="E77" s="127" t="s">
        <v>130</v>
      </c>
      <c r="F77" s="127" t="s">
        <v>115</v>
      </c>
      <c r="G77" s="163"/>
      <c r="H77" s="178">
        <v>0.25319999999999998</v>
      </c>
      <c r="I77" s="158">
        <v>0.25319999999999998</v>
      </c>
      <c r="J77" s="159">
        <v>0.25319999999999998</v>
      </c>
      <c r="K77" s="157"/>
      <c r="L77" s="158"/>
      <c r="M77" s="159"/>
      <c r="N77" s="160"/>
      <c r="O77" s="157">
        <f t="shared" ref="O77" si="8">H77+K77</f>
        <v>0.25319999999999998</v>
      </c>
      <c r="P77" s="161">
        <f t="shared" si="6"/>
        <v>0.25319999999999998</v>
      </c>
      <c r="Q77" s="159">
        <f t="shared" si="7"/>
        <v>0.25319999999999998</v>
      </c>
    </row>
    <row r="79" spans="1:19" ht="24.95" customHeight="1" x14ac:dyDescent="0.25">
      <c r="N79" s="242" t="s">
        <v>108</v>
      </c>
      <c r="O79" s="242"/>
      <c r="P79" s="242"/>
      <c r="Q79" s="242"/>
    </row>
    <row r="80" spans="1:19" ht="0.75" customHeight="1" x14ac:dyDescent="0.25">
      <c r="N80" s="81" t="s">
        <v>20</v>
      </c>
      <c r="O80" s="81" t="s">
        <v>109</v>
      </c>
      <c r="P80" s="81" t="s">
        <v>110</v>
      </c>
      <c r="Q80" s="81" t="s">
        <v>111</v>
      </c>
    </row>
    <row r="81" spans="14:17" ht="0.95" customHeight="1" x14ac:dyDescent="0.25">
      <c r="N81" s="81" t="s">
        <v>21</v>
      </c>
      <c r="O81" s="81" t="s">
        <v>109</v>
      </c>
      <c r="P81" s="81" t="s">
        <v>112</v>
      </c>
      <c r="Q81" s="81" t="s">
        <v>111</v>
      </c>
    </row>
    <row r="82" spans="14:17" ht="0.95" customHeight="1" x14ac:dyDescent="0.25">
      <c r="N82" s="81" t="s">
        <v>113</v>
      </c>
      <c r="O82" s="81" t="s">
        <v>22</v>
      </c>
      <c r="P82" s="81" t="s">
        <v>23</v>
      </c>
      <c r="Q82" s="81" t="s">
        <v>22</v>
      </c>
    </row>
    <row r="83" spans="14:17" ht="0.95" customHeight="1" x14ac:dyDescent="0.25">
      <c r="N83" s="81" t="s">
        <v>114</v>
      </c>
      <c r="O83" s="81" t="s">
        <v>22</v>
      </c>
      <c r="P83" s="81" t="s">
        <v>23</v>
      </c>
      <c r="Q83" s="81" t="s">
        <v>22</v>
      </c>
    </row>
    <row r="84" spans="14:17" ht="24.95" customHeight="1" x14ac:dyDescent="0.25">
      <c r="N84" s="82" t="s">
        <v>24</v>
      </c>
      <c r="O84" s="83" t="s">
        <v>7</v>
      </c>
      <c r="P84" s="84" t="s">
        <v>8</v>
      </c>
      <c r="Q84" s="85" t="s">
        <v>9</v>
      </c>
    </row>
    <row r="85" spans="14:17" ht="20.100000000000001" customHeight="1" x14ac:dyDescent="0.25">
      <c r="N85" s="86" t="s">
        <v>25</v>
      </c>
      <c r="O85" s="87">
        <v>0.25747140718163242</v>
      </c>
      <c r="P85" s="87">
        <v>0.25193410275631573</v>
      </c>
      <c r="Q85" s="87">
        <v>0.24561099794876506</v>
      </c>
    </row>
    <row r="86" spans="14:17" ht="20.100000000000001" customHeight="1" x14ac:dyDescent="0.25">
      <c r="N86" s="86" t="s">
        <v>26</v>
      </c>
      <c r="O86" s="87">
        <v>0.27500000000000002</v>
      </c>
      <c r="P86" s="87">
        <v>0.25174223930637507</v>
      </c>
      <c r="Q86" s="87">
        <v>0.24785365729619982</v>
      </c>
    </row>
    <row r="87" spans="14:17" ht="20.100000000000001" customHeight="1" x14ac:dyDescent="0.25">
      <c r="N87" s="86" t="s">
        <v>27</v>
      </c>
      <c r="O87" s="87">
        <v>0.27500000000000002</v>
      </c>
      <c r="P87" s="87">
        <v>0.28000000000000003</v>
      </c>
      <c r="Q87" s="87">
        <v>0.26500000000000001</v>
      </c>
    </row>
    <row r="88" spans="14:17" ht="20.100000000000001" customHeight="1" x14ac:dyDescent="0.25">
      <c r="N88" s="86" t="s">
        <v>28</v>
      </c>
      <c r="O88" s="87">
        <v>0.3115</v>
      </c>
      <c r="P88" s="87">
        <v>0.30570000000000003</v>
      </c>
      <c r="Q88" s="87">
        <v>0.2999</v>
      </c>
    </row>
    <row r="89" spans="14:17" ht="20.100000000000001" customHeight="1" x14ac:dyDescent="0.25">
      <c r="N89" s="86" t="s">
        <v>29</v>
      </c>
      <c r="O89" s="87">
        <v>0.20550000000000002</v>
      </c>
      <c r="P89" s="87">
        <v>0.20300000000000001</v>
      </c>
      <c r="Q89" s="87">
        <v>0.19769999999999999</v>
      </c>
    </row>
    <row r="90" spans="14:17" ht="20.100000000000001" customHeight="1" x14ac:dyDescent="0.25">
      <c r="N90" s="88" t="s">
        <v>30</v>
      </c>
      <c r="O90" s="89">
        <v>2.3902924799586188E-2</v>
      </c>
      <c r="P90" s="90">
        <v>2.258477786755609E-2</v>
      </c>
      <c r="Q90" s="91">
        <v>2.1166530078402909E-2</v>
      </c>
    </row>
    <row r="91" spans="14:17" ht="20.100000000000001" customHeight="1" x14ac:dyDescent="0.25">
      <c r="N91" s="92"/>
      <c r="O91" s="93"/>
      <c r="P91" s="93"/>
      <c r="Q91" s="93"/>
    </row>
    <row r="93" spans="14:17" ht="20.100000000000001" customHeight="1" x14ac:dyDescent="0.25">
      <c r="N93" s="243" t="s">
        <v>31</v>
      </c>
      <c r="O93" s="243"/>
      <c r="P93" s="243"/>
      <c r="Q93" s="243"/>
    </row>
    <row r="94" spans="14:17" ht="20.100000000000001" customHeight="1" x14ac:dyDescent="0.25">
      <c r="N94" s="86" t="s">
        <v>25</v>
      </c>
      <c r="O94" s="244" t="s">
        <v>32</v>
      </c>
      <c r="P94" s="245"/>
      <c r="Q94" s="246"/>
    </row>
    <row r="95" spans="14:17" ht="20.100000000000001" customHeight="1" x14ac:dyDescent="0.25">
      <c r="N95" s="86" t="s">
        <v>26</v>
      </c>
      <c r="O95" s="212" t="s">
        <v>33</v>
      </c>
      <c r="P95" s="213"/>
      <c r="Q95" s="214"/>
    </row>
    <row r="96" spans="14:17" ht="20.100000000000001" customHeight="1" x14ac:dyDescent="0.25">
      <c r="N96" s="86" t="s">
        <v>27</v>
      </c>
      <c r="O96" s="212" t="s">
        <v>34</v>
      </c>
      <c r="P96" s="213"/>
      <c r="Q96" s="214"/>
    </row>
    <row r="97" spans="13:17" ht="20.100000000000001" customHeight="1" x14ac:dyDescent="0.25">
      <c r="N97" s="86" t="s">
        <v>28</v>
      </c>
      <c r="O97" s="212" t="s">
        <v>35</v>
      </c>
      <c r="P97" s="213"/>
      <c r="Q97" s="214"/>
    </row>
    <row r="98" spans="13:17" ht="20.100000000000001" customHeight="1" x14ac:dyDescent="0.25">
      <c r="N98" s="86" t="s">
        <v>29</v>
      </c>
      <c r="O98" s="215" t="s">
        <v>36</v>
      </c>
      <c r="P98" s="216"/>
      <c r="Q98" s="217"/>
    </row>
    <row r="99" spans="13:17" ht="20.100000000000001" customHeight="1" x14ac:dyDescent="0.25">
      <c r="N99" s="218" t="s">
        <v>30</v>
      </c>
      <c r="O99" s="220" t="s">
        <v>37</v>
      </c>
      <c r="P99" s="220"/>
      <c r="Q99" s="221"/>
    </row>
    <row r="100" spans="13:17" ht="20.100000000000001" customHeight="1" x14ac:dyDescent="0.25">
      <c r="N100" s="219"/>
      <c r="O100" s="222"/>
      <c r="P100" s="222"/>
      <c r="Q100" s="223"/>
    </row>
    <row r="104" spans="13:17" ht="20.100000000000001" customHeight="1" x14ac:dyDescent="0.25">
      <c r="M104" s="94"/>
      <c r="N104" s="95"/>
      <c r="O104" s="96"/>
      <c r="P104" s="96"/>
    </row>
    <row r="105" spans="13:17" ht="20.100000000000001" customHeight="1" x14ac:dyDescent="0.25">
      <c r="M105" s="94"/>
      <c r="N105" s="95"/>
      <c r="O105" s="96"/>
      <c r="P105" s="96"/>
    </row>
    <row r="106" spans="13:17" ht="20.100000000000001" customHeight="1" x14ac:dyDescent="0.25">
      <c r="M106" s="94"/>
      <c r="N106" s="95"/>
      <c r="O106" s="96"/>
      <c r="P106" s="96"/>
    </row>
    <row r="107" spans="13:17" ht="20.100000000000001" customHeight="1" x14ac:dyDescent="0.25">
      <c r="M107" s="224"/>
      <c r="N107" s="224"/>
      <c r="O107" s="224"/>
      <c r="P107" s="224"/>
    </row>
    <row r="108" spans="13:17" ht="20.100000000000001" customHeight="1" x14ac:dyDescent="0.25">
      <c r="M108" s="224"/>
      <c r="N108" s="224"/>
      <c r="O108" s="224"/>
      <c r="P108" s="224"/>
    </row>
    <row r="109" spans="13:17" ht="20.100000000000001" customHeight="1" x14ac:dyDescent="0.25">
      <c r="M109" s="94"/>
      <c r="N109" s="95"/>
      <c r="O109" s="96"/>
      <c r="P109" s="96"/>
    </row>
    <row r="110" spans="13:17" ht="20.100000000000001" customHeight="1" x14ac:dyDescent="0.25">
      <c r="M110" s="94"/>
      <c r="N110" s="95"/>
      <c r="O110" s="96"/>
      <c r="P110" s="96"/>
    </row>
    <row r="111" spans="13:17" ht="20.100000000000001" customHeight="1" x14ac:dyDescent="0.25">
      <c r="M111" s="94"/>
      <c r="N111" s="95"/>
      <c r="O111" s="96"/>
      <c r="P111" s="96"/>
    </row>
    <row r="116" spans="5:5" ht="20.100000000000001" customHeight="1" x14ac:dyDescent="0.25">
      <c r="E116" s="232"/>
    </row>
    <row r="117" spans="5:5" ht="20.100000000000001" customHeight="1" x14ac:dyDescent="0.25">
      <c r="E117" s="232"/>
    </row>
    <row r="118" spans="5:5" ht="20.100000000000001" customHeight="1" x14ac:dyDescent="0.25">
      <c r="E118" s="232"/>
    </row>
    <row r="131" spans="1:9" ht="0.95" customHeight="1" x14ac:dyDescent="0.25">
      <c r="A131" s="97" t="s">
        <v>38</v>
      </c>
      <c r="B131" s="97" t="s">
        <v>7</v>
      </c>
      <c r="E131" s="98" t="s">
        <v>38</v>
      </c>
      <c r="F131" s="99" t="s">
        <v>8</v>
      </c>
      <c r="H131" s="97" t="s">
        <v>38</v>
      </c>
      <c r="I131" s="100" t="s">
        <v>9</v>
      </c>
    </row>
    <row r="132" spans="1:9" ht="0.95" customHeight="1" x14ac:dyDescent="0.25">
      <c r="A132" s="180" t="s">
        <v>71</v>
      </c>
      <c r="B132" s="164">
        <v>0.255</v>
      </c>
      <c r="E132" s="180" t="s">
        <v>71</v>
      </c>
      <c r="F132" s="165">
        <v>0.25</v>
      </c>
      <c r="H132" s="180" t="s">
        <v>71</v>
      </c>
      <c r="I132" s="166">
        <v>0.245</v>
      </c>
    </row>
    <row r="133" spans="1:9" ht="0.95" customHeight="1" x14ac:dyDescent="0.25">
      <c r="A133" s="180" t="s">
        <v>13</v>
      </c>
      <c r="B133" s="164">
        <v>0.29500000000000004</v>
      </c>
      <c r="E133" s="180" t="s">
        <v>19</v>
      </c>
      <c r="F133" s="165">
        <v>0.28000000000000003</v>
      </c>
      <c r="H133" s="180" t="s">
        <v>19</v>
      </c>
      <c r="I133" s="166">
        <v>0.27500000000000002</v>
      </c>
    </row>
    <row r="134" spans="1:9" ht="0.95" customHeight="1" x14ac:dyDescent="0.25">
      <c r="A134" s="180" t="s">
        <v>13</v>
      </c>
      <c r="B134" s="164">
        <v>0.27500000000000002</v>
      </c>
      <c r="E134" s="180" t="s">
        <v>19</v>
      </c>
      <c r="F134" s="165">
        <v>0.26500000000000001</v>
      </c>
      <c r="H134" s="180" t="s">
        <v>19</v>
      </c>
      <c r="I134" s="166">
        <v>0.26</v>
      </c>
    </row>
    <row r="135" spans="1:9" ht="0.95" customHeight="1" x14ac:dyDescent="0.25">
      <c r="A135" s="180" t="s">
        <v>90</v>
      </c>
      <c r="B135" s="164">
        <v>0.20550000000000002</v>
      </c>
      <c r="E135" s="180" t="s">
        <v>19</v>
      </c>
      <c r="F135" s="165">
        <v>0.255</v>
      </c>
      <c r="H135" s="180" t="s">
        <v>19</v>
      </c>
      <c r="I135" s="166">
        <v>0.25</v>
      </c>
    </row>
    <row r="136" spans="1:9" ht="0.95" customHeight="1" x14ac:dyDescent="0.25">
      <c r="A136" s="180" t="s">
        <v>11</v>
      </c>
      <c r="B136" s="164">
        <v>0.3115</v>
      </c>
      <c r="E136" s="180" t="s">
        <v>19</v>
      </c>
      <c r="F136" s="165">
        <v>0.23499999999999999</v>
      </c>
      <c r="H136" s="180" t="s">
        <v>19</v>
      </c>
      <c r="I136" s="166">
        <v>0.22999999999999998</v>
      </c>
    </row>
    <row r="137" spans="1:9" ht="0.95" customHeight="1" x14ac:dyDescent="0.25">
      <c r="A137" s="180" t="s">
        <v>11</v>
      </c>
      <c r="B137" s="164">
        <v>0.29410000000000003</v>
      </c>
      <c r="E137" s="180" t="s">
        <v>13</v>
      </c>
      <c r="F137" s="165">
        <v>0.28500000000000003</v>
      </c>
      <c r="H137" s="180" t="s">
        <v>13</v>
      </c>
      <c r="I137" s="166">
        <v>0.26500000000000001</v>
      </c>
    </row>
    <row r="138" spans="1:9" ht="0.95" customHeight="1" x14ac:dyDescent="0.25">
      <c r="A138" s="180" t="s">
        <v>11</v>
      </c>
      <c r="B138" s="164">
        <v>0.2883</v>
      </c>
      <c r="E138" s="180" t="s">
        <v>13</v>
      </c>
      <c r="F138" s="165">
        <v>0.26500000000000001</v>
      </c>
      <c r="H138" s="180" t="s">
        <v>13</v>
      </c>
      <c r="I138" s="166">
        <v>0.245</v>
      </c>
    </row>
    <row r="139" spans="1:9" ht="0.95" customHeight="1" x14ac:dyDescent="0.25">
      <c r="A139" s="180" t="s">
        <v>11</v>
      </c>
      <c r="B139" s="164">
        <v>0.28240000000000004</v>
      </c>
      <c r="E139" s="180" t="s">
        <v>13</v>
      </c>
      <c r="F139" s="165">
        <v>0.22499999999999998</v>
      </c>
      <c r="H139" s="180" t="s">
        <v>90</v>
      </c>
      <c r="I139" s="166">
        <v>0.20050000000000001</v>
      </c>
    </row>
    <row r="140" spans="1:9" ht="0.95" customHeight="1" x14ac:dyDescent="0.25">
      <c r="A140" s="180" t="s">
        <v>11</v>
      </c>
      <c r="B140" s="164">
        <v>0.27660000000000001</v>
      </c>
      <c r="E140" s="180" t="s">
        <v>90</v>
      </c>
      <c r="F140" s="165">
        <v>0.20300000000000001</v>
      </c>
      <c r="H140" s="80" t="s">
        <v>11</v>
      </c>
      <c r="I140" s="166">
        <v>0.2999</v>
      </c>
    </row>
    <row r="141" spans="1:9" ht="0.95" customHeight="1" x14ac:dyDescent="0.25">
      <c r="A141" s="180" t="s">
        <v>11</v>
      </c>
      <c r="B141" s="164">
        <v>0.26940000000000003</v>
      </c>
      <c r="E141" s="180" t="s">
        <v>11</v>
      </c>
      <c r="F141" s="165">
        <v>0.30570000000000003</v>
      </c>
      <c r="H141" s="80" t="s">
        <v>11</v>
      </c>
      <c r="I141" s="166">
        <v>0.28240000000000004</v>
      </c>
    </row>
    <row r="142" spans="1:9" ht="0.95" customHeight="1" x14ac:dyDescent="0.25">
      <c r="A142" s="180" t="s">
        <v>11</v>
      </c>
      <c r="B142" s="164">
        <v>0.2621</v>
      </c>
      <c r="E142" s="180" t="s">
        <v>11</v>
      </c>
      <c r="F142" s="165">
        <v>0.2883</v>
      </c>
      <c r="H142" s="80" t="s">
        <v>11</v>
      </c>
      <c r="I142" s="166">
        <v>0.27660000000000001</v>
      </c>
    </row>
    <row r="143" spans="1:9" ht="0.95" customHeight="1" x14ac:dyDescent="0.25">
      <c r="A143" s="180" t="s">
        <v>11</v>
      </c>
      <c r="B143" s="164">
        <v>0.20930000000000001</v>
      </c>
      <c r="E143" s="180" t="s">
        <v>11</v>
      </c>
      <c r="F143" s="165">
        <v>0.28240000000000004</v>
      </c>
      <c r="H143" s="80" t="s">
        <v>11</v>
      </c>
      <c r="I143" s="166">
        <v>0.27080000000000004</v>
      </c>
    </row>
    <row r="144" spans="1:9" ht="0.95" customHeight="1" x14ac:dyDescent="0.25">
      <c r="A144" s="180" t="s">
        <v>14</v>
      </c>
      <c r="B144" s="164">
        <v>0.24249999999999999</v>
      </c>
      <c r="E144" s="180" t="s">
        <v>11</v>
      </c>
      <c r="F144" s="165">
        <v>0.27660000000000001</v>
      </c>
      <c r="H144" s="80" t="s">
        <v>11</v>
      </c>
      <c r="I144" s="166">
        <v>0.26500000000000001</v>
      </c>
    </row>
    <row r="145" spans="1:19" ht="0.95" customHeight="1" x14ac:dyDescent="0.25">
      <c r="A145" s="180" t="s">
        <v>14</v>
      </c>
      <c r="B145" s="164">
        <v>0.23499999999999999</v>
      </c>
      <c r="E145" s="180" t="s">
        <v>11</v>
      </c>
      <c r="F145" s="165">
        <v>0.27080000000000004</v>
      </c>
      <c r="H145" s="80" t="s">
        <v>11</v>
      </c>
      <c r="I145" s="166">
        <v>0.25769999999999998</v>
      </c>
    </row>
    <row r="146" spans="1:19" ht="0.95" customHeight="1" x14ac:dyDescent="0.25">
      <c r="A146" s="180" t="s">
        <v>14</v>
      </c>
      <c r="B146" s="164">
        <v>0.22249999999999998</v>
      </c>
      <c r="E146" s="180" t="s">
        <v>11</v>
      </c>
      <c r="F146" s="165">
        <v>0.26350000000000001</v>
      </c>
      <c r="H146" s="80" t="s">
        <v>11</v>
      </c>
      <c r="I146" s="166">
        <v>0.2505</v>
      </c>
    </row>
    <row r="147" spans="1:19" ht="0.95" customHeight="1" x14ac:dyDescent="0.25">
      <c r="A147" s="180" t="s">
        <v>60</v>
      </c>
      <c r="B147" s="164">
        <v>0.25319999999999998</v>
      </c>
      <c r="E147" s="180" t="s">
        <v>11</v>
      </c>
      <c r="F147" s="165">
        <v>0.25629999999999997</v>
      </c>
      <c r="H147" s="80" t="s">
        <v>11</v>
      </c>
      <c r="I147" s="166">
        <v>0.19769999999999999</v>
      </c>
    </row>
    <row r="148" spans="1:19" ht="0.95" customHeight="1" x14ac:dyDescent="0.25">
      <c r="A148" s="180" t="s">
        <v>16</v>
      </c>
      <c r="B148" s="164">
        <v>0.27307662007390393</v>
      </c>
      <c r="E148" s="180" t="s">
        <v>11</v>
      </c>
      <c r="F148" s="165">
        <v>0.20349999999999999</v>
      </c>
      <c r="H148" s="80" t="s">
        <v>14</v>
      </c>
      <c r="I148" s="166">
        <v>0.23499999999999999</v>
      </c>
    </row>
    <row r="149" spans="1:19" ht="0.95" customHeight="1" x14ac:dyDescent="0.25">
      <c r="A149" s="180" t="s">
        <v>16</v>
      </c>
      <c r="B149" s="164">
        <v>0.26745597928908249</v>
      </c>
      <c r="E149" s="180" t="s">
        <v>14</v>
      </c>
      <c r="F149" s="165">
        <v>0.24249999999999999</v>
      </c>
      <c r="H149" s="80" t="s">
        <v>14</v>
      </c>
      <c r="I149" s="166">
        <v>0.23249999999999998</v>
      </c>
    </row>
    <row r="150" spans="1:19" ht="0.95" customHeight="1" x14ac:dyDescent="0.25">
      <c r="A150" s="180" t="s">
        <v>16</v>
      </c>
      <c r="B150" s="164">
        <v>0.26701850398381144</v>
      </c>
      <c r="E150" s="180" t="s">
        <v>14</v>
      </c>
      <c r="F150" s="165">
        <v>0.24</v>
      </c>
      <c r="H150" s="80" t="s">
        <v>14</v>
      </c>
      <c r="I150" s="166">
        <v>0.22999999999999998</v>
      </c>
    </row>
    <row r="151" spans="1:19" ht="0.95" customHeight="1" x14ac:dyDescent="0.25">
      <c r="A151" s="180" t="s">
        <v>16</v>
      </c>
      <c r="B151" s="164">
        <v>0.26227396312351003</v>
      </c>
      <c r="E151" s="180" t="s">
        <v>14</v>
      </c>
      <c r="F151" s="165">
        <v>0.22749999999999998</v>
      </c>
      <c r="H151" s="80" t="s">
        <v>60</v>
      </c>
      <c r="I151" s="166">
        <v>0.25319999999999998</v>
      </c>
    </row>
    <row r="152" spans="1:19" ht="0.95" customHeight="1" x14ac:dyDescent="0.25">
      <c r="A152" s="180" t="s">
        <v>16</v>
      </c>
      <c r="B152" s="164">
        <v>0.25898847709763934</v>
      </c>
      <c r="E152" s="180" t="s">
        <v>14</v>
      </c>
      <c r="F152" s="165">
        <v>0.21500000000000002</v>
      </c>
      <c r="H152" s="80" t="s">
        <v>16</v>
      </c>
      <c r="I152" s="166">
        <v>0.25898847709763934</v>
      </c>
    </row>
    <row r="153" spans="1:19" ht="0.95" customHeight="1" x14ac:dyDescent="0.25">
      <c r="A153" s="180" t="s">
        <v>16</v>
      </c>
      <c r="B153" s="164">
        <v>0.25813542319828986</v>
      </c>
      <c r="E153" s="180" t="s">
        <v>60</v>
      </c>
      <c r="F153" s="165">
        <v>0.25319999999999998</v>
      </c>
      <c r="H153" s="80" t="s">
        <v>16</v>
      </c>
      <c r="I153" s="166">
        <v>0.25470490880902635</v>
      </c>
    </row>
    <row r="154" spans="1:19" ht="0.95" customHeight="1" x14ac:dyDescent="0.25">
      <c r="A154" s="180" t="s">
        <v>16</v>
      </c>
      <c r="B154" s="164">
        <v>0.25680739116497497</v>
      </c>
      <c r="E154" s="180" t="s">
        <v>16</v>
      </c>
      <c r="F154" s="165">
        <v>0.26601198662155207</v>
      </c>
      <c r="H154" s="80" t="s">
        <v>16</v>
      </c>
      <c r="I154" s="166">
        <v>0.25390313228559713</v>
      </c>
    </row>
    <row r="155" spans="1:19" ht="0.95" customHeight="1" x14ac:dyDescent="0.25">
      <c r="A155" s="180" t="s">
        <v>16</v>
      </c>
      <c r="B155" s="164">
        <v>0.25470490880902635</v>
      </c>
      <c r="E155" s="180" t="s">
        <v>16</v>
      </c>
      <c r="F155" s="165">
        <v>0.26085787005965227</v>
      </c>
      <c r="H155" s="80" t="s">
        <v>16</v>
      </c>
      <c r="I155" s="166">
        <v>0.24925282627556661</v>
      </c>
    </row>
    <row r="156" spans="1:19" ht="0.95" customHeight="1" x14ac:dyDescent="0.25">
      <c r="A156" s="180" t="s">
        <v>16</v>
      </c>
      <c r="B156" s="164">
        <v>0.25390313228559713</v>
      </c>
      <c r="E156" s="180" t="s">
        <v>16</v>
      </c>
      <c r="F156" s="165">
        <v>0.26066166196220303</v>
      </c>
      <c r="H156" s="80" t="s">
        <v>16</v>
      </c>
      <c r="I156" s="166">
        <v>0.24561099794876506</v>
      </c>
    </row>
    <row r="157" spans="1:19" ht="0.95" customHeight="1" x14ac:dyDescent="0.25">
      <c r="A157" s="180" t="s">
        <v>16</v>
      </c>
      <c r="B157" s="164">
        <v>0.24925282627556661</v>
      </c>
      <c r="E157" s="180" t="s">
        <v>16</v>
      </c>
      <c r="F157" s="165">
        <v>0.25574856415165298</v>
      </c>
      <c r="H157" s="80" t="s">
        <v>16</v>
      </c>
      <c r="I157" s="166">
        <v>0.24506614099025836</v>
      </c>
    </row>
    <row r="158" spans="1:19" ht="0.95" customHeight="1" x14ac:dyDescent="0.25">
      <c r="A158" s="180" t="s">
        <v>16</v>
      </c>
      <c r="B158" s="164">
        <v>0.24561099794876506</v>
      </c>
      <c r="E158" s="180" t="s">
        <v>16</v>
      </c>
      <c r="F158" s="165">
        <v>0.25200642019567532</v>
      </c>
      <c r="H158" s="80" t="s">
        <v>16</v>
      </c>
      <c r="I158" s="166">
        <v>0.24465779434051299</v>
      </c>
    </row>
    <row r="159" spans="1:19" s="211" customFormat="1" ht="0.95" customHeight="1" x14ac:dyDescent="0.25">
      <c r="A159" s="180" t="s">
        <v>16</v>
      </c>
      <c r="B159" s="164">
        <v>0.24465779434051299</v>
      </c>
      <c r="C159" s="103"/>
      <c r="D159" s="103"/>
      <c r="E159" s="180" t="s">
        <v>16</v>
      </c>
      <c r="F159" s="165">
        <v>0.25186178531695613</v>
      </c>
      <c r="G159" s="103"/>
      <c r="H159" s="80" t="s">
        <v>16</v>
      </c>
      <c r="I159" s="166">
        <v>0.24242204732453776</v>
      </c>
      <c r="J159" s="104"/>
      <c r="K159" s="104"/>
      <c r="L159" s="104"/>
      <c r="M159" s="104"/>
      <c r="N159" s="103"/>
      <c r="O159" s="105"/>
      <c r="P159" s="105"/>
      <c r="Q159" s="105"/>
      <c r="S159" s="103"/>
    </row>
    <row r="160" spans="1:19" s="211" customFormat="1" ht="0.95" customHeight="1" x14ac:dyDescent="0.25">
      <c r="A160" s="180" t="s">
        <v>74</v>
      </c>
      <c r="B160" s="164">
        <v>0.28500000000000003</v>
      </c>
      <c r="C160" s="103"/>
      <c r="D160" s="103"/>
      <c r="E160" s="180" t="s">
        <v>16</v>
      </c>
      <c r="F160" s="165">
        <v>0.2507248504427822</v>
      </c>
      <c r="G160" s="103"/>
      <c r="H160" s="80" t="s">
        <v>16</v>
      </c>
      <c r="I160" s="166">
        <v>0.24049428547677926</v>
      </c>
      <c r="J160" s="104"/>
      <c r="K160" s="104"/>
      <c r="L160" s="104"/>
      <c r="M160" s="104"/>
      <c r="N160" s="103"/>
      <c r="O160" s="105"/>
      <c r="P160" s="105"/>
      <c r="Q160" s="105"/>
      <c r="S160" s="103"/>
    </row>
    <row r="161" spans="1:19" s="211" customFormat="1" ht="0.95" customHeight="1" x14ac:dyDescent="0.25">
      <c r="A161" s="180" t="s">
        <v>74</v>
      </c>
      <c r="B161" s="164">
        <v>0.27500000000000002</v>
      </c>
      <c r="C161" s="103"/>
      <c r="D161" s="103"/>
      <c r="E161" s="180" t="s">
        <v>16</v>
      </c>
      <c r="F161" s="165">
        <v>0.24855963098396289</v>
      </c>
      <c r="G161" s="103"/>
      <c r="H161" s="80" t="s">
        <v>16</v>
      </c>
      <c r="I161" s="166">
        <v>0.23635083802557227</v>
      </c>
      <c r="J161" s="104"/>
      <c r="K161" s="104"/>
      <c r="L161" s="104"/>
      <c r="M161" s="104"/>
      <c r="N161" s="103"/>
      <c r="O161" s="105"/>
      <c r="P161" s="105"/>
      <c r="Q161" s="105"/>
      <c r="S161" s="103"/>
    </row>
    <row r="162" spans="1:19" s="211" customFormat="1" ht="0.95" customHeight="1" x14ac:dyDescent="0.25">
      <c r="A162" s="180" t="s">
        <v>74</v>
      </c>
      <c r="B162" s="164">
        <v>0.26500000000000001</v>
      </c>
      <c r="C162" s="103"/>
      <c r="D162" s="103"/>
      <c r="E162" s="180" t="s">
        <v>16</v>
      </c>
      <c r="F162" s="165">
        <v>0.24718060330084074</v>
      </c>
      <c r="G162" s="103"/>
      <c r="H162" s="80" t="s">
        <v>16</v>
      </c>
      <c r="I162" s="166">
        <v>0.23317824225685002</v>
      </c>
      <c r="J162" s="104"/>
      <c r="K162" s="104"/>
      <c r="L162" s="104"/>
      <c r="M162" s="104"/>
      <c r="N162" s="103"/>
      <c r="O162" s="105"/>
      <c r="P162" s="105"/>
      <c r="Q162" s="105"/>
      <c r="S162" s="103"/>
    </row>
    <row r="163" spans="1:19" s="211" customFormat="1" ht="0.95" customHeight="1" x14ac:dyDescent="0.25">
      <c r="A163" s="180" t="s">
        <v>17</v>
      </c>
      <c r="B163" s="164">
        <v>0.26</v>
      </c>
      <c r="C163" s="103"/>
      <c r="D163" s="103"/>
      <c r="E163" s="180" t="s">
        <v>16</v>
      </c>
      <c r="F163" s="165">
        <v>0.24278687592949832</v>
      </c>
      <c r="G163" s="103"/>
      <c r="H163" s="80" t="s">
        <v>16</v>
      </c>
      <c r="I163" s="166">
        <v>0.23257025831308781</v>
      </c>
      <c r="J163" s="104"/>
      <c r="K163" s="104"/>
      <c r="L163" s="104"/>
      <c r="M163" s="104"/>
      <c r="N163" s="103"/>
      <c r="O163" s="105"/>
      <c r="P163" s="105"/>
      <c r="Q163" s="105"/>
      <c r="S163" s="103"/>
    </row>
    <row r="164" spans="1:19" s="211" customFormat="1" ht="0.95" customHeight="1" x14ac:dyDescent="0.25">
      <c r="A164" s="180" t="s">
        <v>17</v>
      </c>
      <c r="B164" s="164">
        <v>0.255</v>
      </c>
      <c r="C164" s="103"/>
      <c r="D164" s="103"/>
      <c r="E164" s="180" t="s">
        <v>16</v>
      </c>
      <c r="F164" s="165">
        <v>0.23938312814452095</v>
      </c>
      <c r="G164" s="103"/>
      <c r="H164" s="80" t="s">
        <v>74</v>
      </c>
      <c r="I164" s="166">
        <v>0.27500000000000002</v>
      </c>
      <c r="J164" s="104"/>
      <c r="K164" s="104"/>
      <c r="L164" s="104"/>
      <c r="M164" s="104"/>
      <c r="N164" s="103"/>
      <c r="O164" s="105"/>
      <c r="P164" s="105"/>
      <c r="Q164" s="105"/>
      <c r="S164" s="103"/>
    </row>
    <row r="165" spans="1:19" s="211" customFormat="1" ht="0.95" customHeight="1" x14ac:dyDescent="0.25">
      <c r="A165" s="180" t="s">
        <v>17</v>
      </c>
      <c r="B165" s="164">
        <v>0.25</v>
      </c>
      <c r="C165" s="103"/>
      <c r="D165" s="103"/>
      <c r="E165" s="180" t="s">
        <v>101</v>
      </c>
      <c r="F165" s="165">
        <v>0.21750000000000003</v>
      </c>
      <c r="G165" s="103"/>
      <c r="H165" s="80" t="s">
        <v>74</v>
      </c>
      <c r="I165" s="166">
        <v>0.26500000000000001</v>
      </c>
      <c r="J165" s="104"/>
      <c r="K165" s="104"/>
      <c r="L165" s="104"/>
      <c r="M165" s="104"/>
      <c r="N165" s="103"/>
      <c r="O165" s="105"/>
      <c r="P165" s="105"/>
      <c r="Q165" s="105"/>
      <c r="S165" s="103"/>
    </row>
    <row r="166" spans="1:19" s="211" customFormat="1" ht="0.95" customHeight="1" x14ac:dyDescent="0.25">
      <c r="A166" s="180" t="s">
        <v>17</v>
      </c>
      <c r="B166" s="164">
        <v>0.24299999999999999</v>
      </c>
      <c r="C166" s="103"/>
      <c r="D166" s="103"/>
      <c r="E166" s="180" t="s">
        <v>74</v>
      </c>
      <c r="F166" s="165">
        <v>0.28000000000000003</v>
      </c>
      <c r="G166" s="103"/>
      <c r="H166" s="80" t="s">
        <v>74</v>
      </c>
      <c r="I166" s="166">
        <v>0.255</v>
      </c>
      <c r="J166" s="104"/>
      <c r="K166" s="104"/>
      <c r="L166" s="104"/>
      <c r="M166" s="104"/>
      <c r="N166" s="103"/>
      <c r="O166" s="105"/>
      <c r="P166" s="105"/>
      <c r="Q166" s="105"/>
      <c r="S166" s="103"/>
    </row>
    <row r="167" spans="1:19" s="211" customFormat="1" ht="0.95" customHeight="1" x14ac:dyDescent="0.25">
      <c r="A167" s="103"/>
      <c r="B167" s="81"/>
      <c r="C167" s="103"/>
      <c r="D167" s="103"/>
      <c r="E167" s="180" t="s">
        <v>74</v>
      </c>
      <c r="F167" s="165">
        <v>0.27</v>
      </c>
      <c r="G167" s="103"/>
      <c r="H167" s="80" t="s">
        <v>17</v>
      </c>
      <c r="I167" s="166">
        <v>0.245</v>
      </c>
      <c r="J167" s="104"/>
      <c r="K167" s="104"/>
      <c r="L167" s="104"/>
      <c r="M167" s="104"/>
      <c r="N167" s="103"/>
      <c r="O167" s="105"/>
      <c r="P167" s="105"/>
      <c r="Q167" s="105"/>
      <c r="S167" s="103"/>
    </row>
    <row r="168" spans="1:19" s="211" customFormat="1" ht="0.95" customHeight="1" x14ac:dyDescent="0.25">
      <c r="A168" s="103"/>
      <c r="B168" s="81"/>
      <c r="C168" s="103"/>
      <c r="D168" s="103"/>
      <c r="E168" s="180" t="s">
        <v>74</v>
      </c>
      <c r="F168" s="165">
        <v>0.26</v>
      </c>
      <c r="G168" s="103"/>
      <c r="H168" s="104"/>
      <c r="I168" s="104"/>
      <c r="J168" s="104"/>
      <c r="K168" s="104"/>
      <c r="L168" s="104"/>
      <c r="M168" s="104"/>
      <c r="N168" s="103"/>
      <c r="O168" s="105"/>
      <c r="P168" s="105"/>
      <c r="Q168" s="105"/>
      <c r="S168" s="103"/>
    </row>
    <row r="169" spans="1:19" s="211" customFormat="1" ht="0.95" customHeight="1" x14ac:dyDescent="0.25">
      <c r="A169" s="103"/>
      <c r="B169" s="81"/>
      <c r="C169" s="103"/>
      <c r="D169" s="103"/>
      <c r="E169" s="180" t="s">
        <v>17</v>
      </c>
      <c r="F169" s="165">
        <v>0.255</v>
      </c>
      <c r="G169" s="103"/>
      <c r="H169" s="104"/>
      <c r="I169" s="104"/>
      <c r="J169" s="104"/>
      <c r="K169" s="104"/>
      <c r="L169" s="104"/>
      <c r="M169" s="104"/>
      <c r="N169" s="103"/>
      <c r="O169" s="105"/>
      <c r="P169" s="105"/>
      <c r="Q169" s="105"/>
      <c r="S169" s="103"/>
    </row>
    <row r="170" spans="1:19" s="211" customFormat="1" ht="0.95" customHeight="1" x14ac:dyDescent="0.25">
      <c r="A170" s="103"/>
      <c r="B170" s="81"/>
      <c r="C170" s="103"/>
      <c r="D170" s="103"/>
      <c r="E170" s="180" t="s">
        <v>17</v>
      </c>
      <c r="F170" s="165">
        <v>0.25</v>
      </c>
      <c r="G170" s="103"/>
      <c r="H170" s="104"/>
      <c r="I170" s="104"/>
      <c r="J170" s="104"/>
      <c r="K170" s="104"/>
      <c r="L170" s="104"/>
      <c r="M170" s="104"/>
      <c r="N170" s="103"/>
      <c r="O170" s="105"/>
      <c r="P170" s="105"/>
      <c r="Q170" s="105"/>
      <c r="S170" s="103"/>
    </row>
    <row r="171" spans="1:19" s="211" customFormat="1" ht="0.95" customHeight="1" x14ac:dyDescent="0.25">
      <c r="A171" s="103"/>
      <c r="B171" s="81"/>
      <c r="C171" s="103"/>
      <c r="D171" s="103"/>
      <c r="E171" s="180" t="s">
        <v>17</v>
      </c>
      <c r="F171" s="165">
        <v>0.247</v>
      </c>
      <c r="G171" s="103"/>
      <c r="H171" s="104"/>
      <c r="I171" s="104"/>
      <c r="J171" s="104"/>
      <c r="K171" s="104"/>
      <c r="L171" s="104"/>
      <c r="M171" s="104"/>
      <c r="N171" s="103"/>
      <c r="O171" s="105"/>
      <c r="P171" s="105"/>
      <c r="Q171" s="105"/>
      <c r="S171" s="103"/>
    </row>
    <row r="172" spans="1:19" s="211" customFormat="1" ht="0.95" customHeight="1" x14ac:dyDescent="0.25">
      <c r="A172" s="103"/>
      <c r="B172" s="81"/>
      <c r="C172" s="103"/>
      <c r="D172" s="103"/>
      <c r="E172" s="180" t="s">
        <v>17</v>
      </c>
      <c r="F172" s="165">
        <v>0.245</v>
      </c>
      <c r="G172" s="103"/>
      <c r="H172" s="104"/>
      <c r="I172" s="104"/>
      <c r="J172" s="104"/>
      <c r="K172" s="104"/>
      <c r="L172" s="104"/>
      <c r="M172" s="104"/>
      <c r="N172" s="103"/>
      <c r="O172" s="105"/>
      <c r="P172" s="105"/>
      <c r="Q172" s="105"/>
      <c r="S172" s="103"/>
    </row>
    <row r="173" spans="1:19" s="211" customFormat="1" ht="20.100000000000001" customHeight="1" x14ac:dyDescent="0.25">
      <c r="A173" s="103"/>
      <c r="B173" s="81"/>
      <c r="C173" s="103"/>
      <c r="D173" s="103"/>
      <c r="E173" s="101"/>
      <c r="F173" s="102"/>
      <c r="G173" s="103"/>
      <c r="H173" s="104"/>
      <c r="I173" s="104"/>
      <c r="J173" s="104"/>
      <c r="K173" s="104"/>
      <c r="L173" s="104"/>
      <c r="M173" s="104"/>
      <c r="N173" s="103"/>
      <c r="O173" s="105"/>
      <c r="P173" s="105"/>
      <c r="Q173" s="105"/>
      <c r="S173" s="103"/>
    </row>
    <row r="174" spans="1:19" s="211" customFormat="1" ht="20.100000000000001" customHeight="1" x14ac:dyDescent="0.25">
      <c r="A174" s="103"/>
      <c r="B174" s="81"/>
      <c r="C174" s="103"/>
      <c r="D174" s="103"/>
      <c r="E174" s="101"/>
      <c r="F174" s="102"/>
      <c r="G174" s="103"/>
      <c r="H174" s="104"/>
      <c r="I174" s="104"/>
      <c r="J174" s="104"/>
      <c r="K174" s="104"/>
      <c r="L174" s="104"/>
      <c r="M174" s="104"/>
      <c r="N174" s="103"/>
      <c r="O174" s="105"/>
      <c r="P174" s="105"/>
      <c r="Q174" s="105"/>
      <c r="S174" s="103"/>
    </row>
    <row r="175" spans="1:19" s="211" customFormat="1" ht="20.100000000000001" customHeight="1" x14ac:dyDescent="0.25">
      <c r="A175" s="103"/>
      <c r="B175" s="81"/>
      <c r="C175" s="103"/>
      <c r="D175" s="103"/>
      <c r="E175" s="101"/>
      <c r="F175" s="102"/>
      <c r="G175" s="103"/>
      <c r="H175" s="104"/>
      <c r="I175" s="104"/>
      <c r="J175" s="104"/>
      <c r="K175" s="104"/>
      <c r="L175" s="104"/>
      <c r="M175" s="104"/>
      <c r="N175" s="103"/>
      <c r="O175" s="105"/>
      <c r="P175" s="105"/>
      <c r="Q175" s="105"/>
      <c r="S175" s="103"/>
    </row>
    <row r="177" spans="1:6" ht="24.75" customHeight="1" x14ac:dyDescent="0.25"/>
    <row r="178" spans="1:6" ht="38.25" customHeight="1" x14ac:dyDescent="0.25"/>
    <row r="179" spans="1:6" ht="38.25" customHeight="1" x14ac:dyDescent="0.25"/>
    <row r="180" spans="1:6" ht="38.25" customHeight="1" x14ac:dyDescent="0.25"/>
    <row r="183" spans="1:6" ht="20.100000000000001" customHeight="1" x14ac:dyDescent="0.25">
      <c r="A183" s="231" t="s">
        <v>39</v>
      </c>
      <c r="B183" s="231"/>
      <c r="C183" s="231"/>
      <c r="D183" s="231"/>
      <c r="E183" s="231"/>
      <c r="F183" s="231"/>
    </row>
  </sheetData>
  <sheetProtection algorithmName="SHA-512" hashValue="jlqq65+h9hoqs6vrGsxPZh5amHzE585Z2g/7rn6NdT9TwfJhte0DDkcWzW4IUSAHEFIuvaNe4z7zUIGwNNlLAw==" saltValue="hd8lpOkYe0Vtas0jRZWqKg==" spinCount="100000" sheet="1" objects="1" scenarios="1"/>
  <mergeCells count="70"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8"/>
    <mergeCell ref="B11:B18"/>
    <mergeCell ref="C11:C18"/>
    <mergeCell ref="D11:D18"/>
    <mergeCell ref="E11:E18"/>
    <mergeCell ref="E23:E24"/>
    <mergeCell ref="A26:A35"/>
    <mergeCell ref="B26:B35"/>
    <mergeCell ref="C26:C35"/>
    <mergeCell ref="D26:D35"/>
    <mergeCell ref="E26:E29"/>
    <mergeCell ref="E32:E35"/>
    <mergeCell ref="A19:A25"/>
    <mergeCell ref="B19:B25"/>
    <mergeCell ref="E20:E21"/>
    <mergeCell ref="C19:C25"/>
    <mergeCell ref="D19:D25"/>
    <mergeCell ref="E49:E54"/>
    <mergeCell ref="D36:D47"/>
    <mergeCell ref="C36:C47"/>
    <mergeCell ref="B36:B47"/>
    <mergeCell ref="A36:A47"/>
    <mergeCell ref="E46:E47"/>
    <mergeCell ref="E44:E45"/>
    <mergeCell ref="E42:E43"/>
    <mergeCell ref="E40:E41"/>
    <mergeCell ref="E38:E39"/>
    <mergeCell ref="E36:E37"/>
    <mergeCell ref="A61:A62"/>
    <mergeCell ref="B61:B62"/>
    <mergeCell ref="C61:C62"/>
    <mergeCell ref="D61:D62"/>
    <mergeCell ref="A49:A60"/>
    <mergeCell ref="B49:B60"/>
    <mergeCell ref="C49:C60"/>
    <mergeCell ref="D49:D60"/>
    <mergeCell ref="N79:Q79"/>
    <mergeCell ref="N93:Q93"/>
    <mergeCell ref="O94:Q94"/>
    <mergeCell ref="O95:Q95"/>
    <mergeCell ref="E55:E60"/>
    <mergeCell ref="E70:E71"/>
    <mergeCell ref="E63:E69"/>
    <mergeCell ref="A63:A71"/>
    <mergeCell ref="B63:B71"/>
    <mergeCell ref="C63:C71"/>
    <mergeCell ref="D63:D71"/>
    <mergeCell ref="A183:F183"/>
    <mergeCell ref="E116:E118"/>
    <mergeCell ref="A73:A76"/>
    <mergeCell ref="B73:B76"/>
    <mergeCell ref="C73:C76"/>
    <mergeCell ref="D73:D76"/>
    <mergeCell ref="E73:E76"/>
    <mergeCell ref="O96:Q96"/>
    <mergeCell ref="O98:Q98"/>
    <mergeCell ref="N99:N100"/>
    <mergeCell ref="O99:Q100"/>
    <mergeCell ref="M107:P108"/>
    <mergeCell ref="O97:Q97"/>
  </mergeCells>
  <conditionalFormatting sqref="B132:B136">
    <cfRule type="cellIs" dxfId="24" priority="23" operator="equal">
      <formula>0</formula>
    </cfRule>
    <cfRule type="cellIs" dxfId="23" priority="24" operator="equal">
      <formula>0</formula>
    </cfRule>
  </conditionalFormatting>
  <conditionalFormatting sqref="F132:F136 F146:F158 H72:Q76">
    <cfRule type="cellIs" dxfId="22" priority="20" operator="equal">
      <formula>0</formula>
    </cfRule>
  </conditionalFormatting>
  <conditionalFormatting sqref="F132:F158 O78:Q78 O19:Q25 O63:Q76 O109:Q1048576">
    <cfRule type="cellIs" dxfId="21" priority="22" operator="equal">
      <formula>0</formula>
    </cfRule>
  </conditionalFormatting>
  <conditionalFormatting sqref="F137:F145 H19:Q25 H63:Q71">
    <cfRule type="cellIs" dxfId="20" priority="21" operator="equal">
      <formula>0</formula>
    </cfRule>
  </conditionalFormatting>
  <conditionalFormatting sqref="I132:I136">
    <cfRule type="cellIs" dxfId="19" priority="17" operator="equal">
      <formula>0</formula>
    </cfRule>
  </conditionalFormatting>
  <conditionalFormatting sqref="I132:I139">
    <cfRule type="cellIs" dxfId="18" priority="19" operator="equal">
      <formula>0</formula>
    </cfRule>
  </conditionalFormatting>
  <conditionalFormatting sqref="I137:I139">
    <cfRule type="cellIs" dxfId="17" priority="18" operator="equal">
      <formula>0</formula>
    </cfRule>
  </conditionalFormatting>
  <conditionalFormatting sqref="O94:O98">
    <cfRule type="cellIs" dxfId="16" priority="15" operator="equal">
      <formula>0</formula>
    </cfRule>
  </conditionalFormatting>
  <conditionalFormatting sqref="O85:Q92">
    <cfRule type="cellIs" dxfId="15" priority="16" operator="equal">
      <formula>0</formula>
    </cfRule>
  </conditionalFormatting>
  <conditionalFormatting sqref="O101:Q106 Q107:Q108">
    <cfRule type="cellIs" dxfId="14" priority="25" operator="equal">
      <formula>0</formula>
    </cfRule>
  </conditionalFormatting>
  <conditionalFormatting sqref="N11:Q11 N13:Q13 N15:Q16 N18:Q18">
    <cfRule type="cellIs" dxfId="13" priority="13" operator="equal">
      <formula>0</formula>
    </cfRule>
  </conditionalFormatting>
  <conditionalFormatting sqref="O11:Q11 O13:Q13 O15:Q16 O18:Q18">
    <cfRule type="cellIs" dxfId="12" priority="14" operator="equal">
      <formula>0</formula>
    </cfRule>
  </conditionalFormatting>
  <conditionalFormatting sqref="N12:Q12 N14:Q14 N17:Q17">
    <cfRule type="cellIs" dxfId="11" priority="11" operator="equal">
      <formula>0</formula>
    </cfRule>
  </conditionalFormatting>
  <conditionalFormatting sqref="O12:Q12 O14:Q14 O17:Q17">
    <cfRule type="cellIs" dxfId="10" priority="12" operator="equal">
      <formula>0</formula>
    </cfRule>
  </conditionalFormatting>
  <conditionalFormatting sqref="N26:Q26 N28:Q28 N30:Q32 N34:Q34">
    <cfRule type="cellIs" dxfId="9" priority="9" operator="equal">
      <formula>0</formula>
    </cfRule>
  </conditionalFormatting>
  <conditionalFormatting sqref="O26:Q26 O28:Q28 O30:Q32 O34:Q34">
    <cfRule type="cellIs" dxfId="8" priority="10" operator="equal">
      <formula>0</formula>
    </cfRule>
  </conditionalFormatting>
  <conditionalFormatting sqref="N27:Q27 N29:Q29 N33:Q33 N35:Q35 N36:N62">
    <cfRule type="cellIs" dxfId="7" priority="7" operator="equal">
      <formula>0</formula>
    </cfRule>
  </conditionalFormatting>
  <conditionalFormatting sqref="O27:Q27 O29:Q29 O33:Q33 O35:Q35">
    <cfRule type="cellIs" dxfId="6" priority="8" operator="equal">
      <formula>0</formula>
    </cfRule>
  </conditionalFormatting>
  <conditionalFormatting sqref="O49:Q49 O53:Q53 O57:Q57 O51:Q51 O55:Q55 O59:Q59">
    <cfRule type="cellIs" dxfId="5" priority="5" operator="equal">
      <formula>0</formula>
    </cfRule>
  </conditionalFormatting>
  <conditionalFormatting sqref="O49:Q49 O53:Q53 O57:Q57 O51:Q51 O55:Q55 O59:Q59">
    <cfRule type="cellIs" dxfId="4" priority="6" operator="equal">
      <formula>0</formula>
    </cfRule>
  </conditionalFormatting>
  <conditionalFormatting sqref="O50:Q50 O54:Q54 O58:Q58 O52:Q52 O56:Q56 O60:Q62">
    <cfRule type="cellIs" dxfId="3" priority="3" operator="equal">
      <formula>0</formula>
    </cfRule>
  </conditionalFormatting>
  <conditionalFormatting sqref="O50:Q50 O54:Q54 O58:Q58 O52:Q52 O56:Q56 O60:Q62">
    <cfRule type="cellIs" dxfId="2" priority="4" operator="equal">
      <formula>0</formula>
    </cfRule>
  </conditionalFormatting>
  <conditionalFormatting sqref="I77:Q77">
    <cfRule type="cellIs" dxfId="1" priority="2" operator="equal">
      <formula>0</formula>
    </cfRule>
  </conditionalFormatting>
  <conditionalFormatting sqref="O77:Q7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1" manualBreakCount="1">
    <brk id="7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المشروعات المتوسطة والصغيرة</vt:lpstr>
      <vt:lpstr>'المشروعات المتوسطة والصغيرة'!Print_Area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2025-12-18T14:14:45Z</dcterms:modified>
</cp:coreProperties>
</file>