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614E120F-FCAD-4BC4-93A0-4F00DB47B30B}" xr6:coauthVersionLast="47" xr6:coauthVersionMax="47" xr10:uidLastSave="{00000000-0000-0000-0000-000000000000}"/>
  <bookViews>
    <workbookView xWindow="-120" yWindow="-120" windowWidth="29040" windowHeight="15720" tabRatio="959" xr2:uid="{00000000-000D-0000-FFFF-FFFF00000000}"/>
  </bookViews>
  <sheets>
    <sheet name="أسعار التمويل الجماعي - جمعيات" sheetId="26" r:id="rId1"/>
  </sheets>
  <definedNames>
    <definedName name="_xlnm.Print_Area" localSheetId="0">'أسعار التمويل الجماعي - جمعيات'!$A$1:$Q$112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26" l="1"/>
  <c r="P30" i="26"/>
  <c r="Q29" i="26"/>
  <c r="P29" i="26"/>
  <c r="Q28" i="26"/>
  <c r="P28" i="26"/>
  <c r="Q27" i="26"/>
  <c r="P27" i="26"/>
  <c r="Q26" i="26"/>
  <c r="P26" i="26"/>
  <c r="O26" i="26"/>
  <c r="Q25" i="26"/>
  <c r="P25" i="26"/>
  <c r="O25" i="26"/>
  <c r="Q24" i="26"/>
  <c r="P24" i="26"/>
  <c r="O24" i="26"/>
  <c r="Q23" i="26"/>
  <c r="P23" i="26"/>
  <c r="O23" i="26"/>
  <c r="Q22" i="26"/>
  <c r="P22" i="26"/>
  <c r="O22" i="26"/>
  <c r="Q21" i="26"/>
  <c r="P21" i="26"/>
  <c r="O21" i="26"/>
  <c r="Q20" i="26"/>
  <c r="P20" i="26"/>
  <c r="O20" i="26"/>
  <c r="Q19" i="26"/>
  <c r="P19" i="26"/>
  <c r="O19" i="26"/>
  <c r="Q18" i="26"/>
  <c r="P18" i="26"/>
  <c r="O18" i="26"/>
  <c r="Q17" i="26"/>
  <c r="P17" i="26"/>
  <c r="O17" i="26"/>
  <c r="Q16" i="26"/>
  <c r="P16" i="26"/>
  <c r="O16" i="26"/>
  <c r="Q15" i="26"/>
  <c r="Q14" i="26"/>
  <c r="Q13" i="26"/>
  <c r="P13" i="26"/>
  <c r="O13" i="26"/>
  <c r="Q12" i="26"/>
  <c r="P12" i="26"/>
  <c r="O12" i="26"/>
  <c r="O11" i="26"/>
</calcChain>
</file>

<file path=xl/sharedStrings.xml><?xml version="1.0" encoding="utf-8"?>
<sst xmlns="http://schemas.openxmlformats.org/spreadsheetml/2006/main" count="186" uniqueCount="97">
  <si>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</si>
  <si>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</si>
  <si>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</si>
  <si>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</si>
  <si>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</si>
  <si>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</si>
  <si>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</si>
  <si>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</si>
  <si>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</si>
  <si>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</si>
  <si>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</si>
  <si>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حتى 50,000 جم</t>
  </si>
  <si>
    <t>حتى 100,000 جم</t>
  </si>
  <si>
    <t>جمعية تنمية المشروعات الصغيرة ببورسعيد</t>
  </si>
  <si>
    <t>أ</t>
  </si>
  <si>
    <t>لييد</t>
  </si>
  <si>
    <t>جمعية رجال اعمال اسكندرية</t>
  </si>
  <si>
    <t>رجال أعمال إسكندرية</t>
  </si>
  <si>
    <t>حتى 75,000 جم</t>
  </si>
  <si>
    <t>جمعية شباب مصر</t>
  </si>
  <si>
    <t>شباب مصر</t>
  </si>
  <si>
    <t>جمعية رجال الأعمال لتنمية المجتمع بالشرقية</t>
  </si>
  <si>
    <t>رجال أعمال الشرقية</t>
  </si>
  <si>
    <t>جمعية رجال الأعمال والمستثمرين لتنمية المجتمع المحلى بالدقهلية</t>
  </si>
  <si>
    <t>رجال أعمال الدقهلية</t>
  </si>
  <si>
    <t>ب</t>
  </si>
  <si>
    <t>مؤسسة باب رزق جميل</t>
  </si>
  <si>
    <t>باب رزق جميل</t>
  </si>
  <si>
    <t xml:space="preserve">مؤسسة التضامن للتمويل الأصغر </t>
  </si>
  <si>
    <t>التضامن</t>
  </si>
  <si>
    <t>جمعية المستقبل للتمويل الأصغر</t>
  </si>
  <si>
    <t>المستقبل للتمويل الأصغر</t>
  </si>
  <si>
    <t>جمعية سيدات أعمال اسيوط</t>
  </si>
  <si>
    <t>سيدات أعمال أسيوط</t>
  </si>
  <si>
    <t xml:space="preserve">الجمعية الاقليمية للتنمية والمشروعات </t>
  </si>
  <si>
    <t>البيان
Median</t>
  </si>
  <si>
    <t>متوسط المخاطر 
(عدد المشاهدات 2 مرة)</t>
  </si>
  <si>
    <t>البيان
Mode</t>
  </si>
  <si>
    <t>البيان
Max</t>
  </si>
  <si>
    <t>عالى المخاطر
(عدد المشاهدات 2 مرة)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</si>
  <si>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</si>
  <si>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</si>
  <si>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</si>
  <si>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</si>
  <si>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</si>
  <si>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</si>
  <si>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</si>
  <si>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</si>
  <si>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</si>
  <si>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</si>
  <si>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</si>
  <si>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</si>
  <si>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</si>
  <si>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</si>
  <si>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</si>
  <si>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</si>
  <si>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</si>
  <si>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</si>
  <si>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</si>
  <si>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متوسط المخاطر 
(عدد المشاهدات 3 مرات)</t>
  </si>
  <si>
    <t>منخفض المخاطر
(عدد المشاهدات 2 مرة)</t>
  </si>
  <si>
    <t xml:space="preserve">منتجات التمويل  الجماعي </t>
  </si>
  <si>
    <t>اجمالى عبء تكاليف التمويل الجماعي</t>
  </si>
  <si>
    <t>20,000 - 3,000</t>
  </si>
  <si>
    <t>تمويل جماعي للسيدات</t>
  </si>
  <si>
    <t>تمويل جماعي (بشائر الخير)</t>
  </si>
  <si>
    <t>5,000 - 30,000 جم</t>
  </si>
  <si>
    <t>الجمعية المصرية لتنمية وتطوير المشروعات (لييد)</t>
  </si>
  <si>
    <t>تمويل جماعي</t>
  </si>
  <si>
    <t>حتى 150,000 جم</t>
  </si>
  <si>
    <t>الجمعية المصرية لمساعدة صغار الصناع  والحرفيين</t>
  </si>
  <si>
    <t>صغار الصناع  والحرفيين</t>
  </si>
  <si>
    <t>تمويل جماعي للسيدات (سداد اسبوعي)</t>
  </si>
  <si>
    <t>حتي 25,000 جم</t>
  </si>
  <si>
    <t>تمويل جماعي للسيدات (سداد شهري)</t>
  </si>
  <si>
    <t>تمويل جماعى</t>
  </si>
  <si>
    <t>الأسبوعي والنصف شهري</t>
  </si>
  <si>
    <t>حتى 20,000 جم</t>
  </si>
  <si>
    <t>تمويل مجموعات - السداد الشهري</t>
  </si>
  <si>
    <t>أسر منتجة</t>
  </si>
  <si>
    <t>تمويل فرصة جماعي</t>
  </si>
  <si>
    <t>تمويل جماعي سيدات</t>
  </si>
  <si>
    <t>الجمعية الإقليمية - سوهاج</t>
  </si>
  <si>
    <t>حتى 55,000 جم</t>
  </si>
  <si>
    <t>من 5,000 جم - 55,000 جم</t>
  </si>
  <si>
    <t>المؤشر المرجعي للتسعير المسؤول (تمويل جماعي)</t>
  </si>
  <si>
    <t>متوسط المخاطر 
(لا توجد مشاهدات متكررة)</t>
  </si>
  <si>
    <t>- لظهور اسم جهة التمويل وأسعارها المبينة في نقاط التشتت بالشكل عاليه يتم الوقوف بشكل مستمر على الدوائر المظللة..</t>
  </si>
  <si>
    <t>تمويل جماعي  (جهاز تنمية المشروعات)</t>
  </si>
  <si>
    <t>مجموعتي (أسبوع -أسبوعين)</t>
  </si>
  <si>
    <t>10,000 - 2,000</t>
  </si>
  <si>
    <t>15,000 - 3,500</t>
  </si>
  <si>
    <t>حتى 15,000 جم</t>
  </si>
  <si>
    <t xml:space="preserve">  12,000 - 15,000 جم</t>
  </si>
  <si>
    <t xml:space="preserve">  16,000 - 18,000 جم</t>
  </si>
  <si>
    <t xml:space="preserve">  3,500 - 11,250 جم</t>
  </si>
  <si>
    <t>جمعية بور سعيد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</si>
</sst>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4"/>
      <name val="Arial"/>
      <family val="2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002060"/>
      <name val="Arial"/>
      <family val="2"/>
      <scheme val="minor"/>
    </font>
    <font>
      <b/>
      <sz val="12"/>
      <color theme="1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rgb="FFC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74">
    <xf numFmtId="0" fontId="0" fillId="0" borderId="0" xfId="0"/>
    <xf numFmtId="10" fontId="5" fillId="2" borderId="23" xfId="0" applyNumberFormat="1" applyFont="1" applyFill="1" applyBorder="1" applyAlignment="1" applyProtection="1">
      <alignment horizontal="center" vertical="center"/>
      <protection hidden="1"/>
    </xf>
    <xf numFmtId="10" fontId="5" fillId="2" borderId="24" xfId="0" applyNumberFormat="1" applyFont="1" applyFill="1" applyBorder="1" applyAlignment="1" applyProtection="1">
      <alignment horizontal="center" vertical="center"/>
      <protection hidden="1"/>
    </xf>
    <xf numFmtId="10" fontId="5" fillId="2" borderId="28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6" fillId="2" borderId="34" xfId="0" applyFont="1" applyFill="1" applyBorder="1" applyAlignment="1" applyProtection="1">
      <alignment horizontal="center" vertical="center"/>
      <protection hidden="1"/>
    </xf>
    <xf numFmtId="0" fontId="6" fillId="2" borderId="34" xfId="0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9" fontId="8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9" borderId="46" xfId="0" applyFont="1" applyFill="1" applyBorder="1" applyAlignment="1" applyProtection="1">
      <alignment horizontal="center" vertical="center"/>
      <protection hidden="1"/>
    </xf>
    <xf numFmtId="10" fontId="8" fillId="5" borderId="11" xfId="0" applyNumberFormat="1" applyFont="1" applyFill="1" applyBorder="1" applyAlignment="1" applyProtection="1">
      <alignment horizontal="center" vertical="center"/>
      <protection hidden="1"/>
    </xf>
    <xf numFmtId="10" fontId="8" fillId="10" borderId="11" xfId="0" applyNumberFormat="1" applyFont="1" applyFill="1" applyBorder="1" applyAlignment="1" applyProtection="1">
      <alignment horizontal="center" vertical="center"/>
      <protection hidden="1"/>
    </xf>
    <xf numFmtId="10" fontId="8" fillId="11" borderId="11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3" fontId="8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10" fontId="8" fillId="2" borderId="0" xfId="0" applyNumberFormat="1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0" fillId="6" borderId="11" xfId="0" applyFont="1" applyFill="1" applyBorder="1" applyAlignment="1" applyProtection="1">
      <alignment horizontal="center" vertical="center"/>
      <protection hidden="1"/>
    </xf>
    <xf numFmtId="0" fontId="3" fillId="7" borderId="11" xfId="0" applyFont="1" applyFill="1" applyBorder="1" applyAlignment="1" applyProtection="1">
      <alignment horizontal="center" vertical="center"/>
      <protection hidden="1"/>
    </xf>
    <xf numFmtId="0" fontId="3" fillId="8" borderId="11" xfId="0" applyFont="1" applyFill="1" applyBorder="1" applyAlignment="1" applyProtection="1">
      <alignment horizontal="center" vertical="center"/>
      <protection hidden="1"/>
    </xf>
    <xf numFmtId="0" fontId="10" fillId="6" borderId="10" xfId="0" applyFont="1" applyFill="1" applyBorder="1" applyAlignment="1" applyProtection="1">
      <alignment horizontal="center" vertical="center"/>
      <protection hidden="1"/>
    </xf>
    <xf numFmtId="0" fontId="3" fillId="8" borderId="12" xfId="0" applyFont="1" applyFill="1" applyBorder="1" applyAlignment="1" applyProtection="1">
      <alignment horizontal="center" vertical="center"/>
      <protection hidden="1"/>
    </xf>
    <xf numFmtId="0" fontId="6" fillId="2" borderId="67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 wrapText="1"/>
      <protection hidden="1"/>
    </xf>
    <xf numFmtId="0" fontId="6" fillId="2" borderId="69" xfId="0" applyFont="1" applyFill="1" applyBorder="1" applyAlignment="1" applyProtection="1">
      <alignment horizontal="center" vertical="center"/>
      <protection hidden="1"/>
    </xf>
    <xf numFmtId="0" fontId="6" fillId="4" borderId="73" xfId="0" applyFont="1" applyFill="1" applyBorder="1" applyAlignment="1" applyProtection="1">
      <alignment horizontal="center" vertical="center"/>
      <protection hidden="1"/>
    </xf>
    <xf numFmtId="0" fontId="6" fillId="4" borderId="74" xfId="0" applyFont="1" applyFill="1" applyBorder="1" applyAlignment="1" applyProtection="1">
      <alignment horizontal="center" vertical="center"/>
      <protection hidden="1"/>
    </xf>
    <xf numFmtId="0" fontId="6" fillId="2" borderId="59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6" fillId="2" borderId="74" xfId="0" applyFont="1" applyFill="1" applyBorder="1" applyAlignment="1" applyProtection="1">
      <alignment horizontal="center" vertical="center"/>
      <protection hidden="1"/>
    </xf>
    <xf numFmtId="0" fontId="6" fillId="4" borderId="75" xfId="0" applyFont="1" applyFill="1" applyBorder="1" applyAlignment="1" applyProtection="1">
      <alignment horizontal="center" vertical="center"/>
      <protection hidden="1"/>
    </xf>
    <xf numFmtId="0" fontId="6" fillId="4" borderId="58" xfId="0" applyFont="1" applyFill="1" applyBorder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2" fillId="9" borderId="45" xfId="0" applyFont="1" applyFill="1" applyBorder="1" applyAlignment="1" applyProtection="1">
      <alignment horizontal="center" vertical="center"/>
      <protection hidden="1"/>
    </xf>
    <xf numFmtId="0" fontId="2" fillId="9" borderId="46" xfId="0" applyFont="1" applyFill="1" applyBorder="1" applyAlignment="1" applyProtection="1">
      <alignment horizontal="center" vertical="center"/>
      <protection hidden="1"/>
    </xf>
    <xf numFmtId="10" fontId="3" fillId="0" borderId="11" xfId="0" applyNumberFormat="1" applyFont="1" applyBorder="1" applyAlignment="1" applyProtection="1">
      <alignment horizontal="center" vertical="center"/>
      <protection hidden="1"/>
    </xf>
    <xf numFmtId="0" fontId="2" fillId="9" borderId="31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9" fontId="12" fillId="2" borderId="0" xfId="0" applyNumberFormat="1" applyFont="1" applyFill="1" applyAlignment="1" applyProtection="1">
      <alignment horizontal="center" vertical="center"/>
      <protection hidden="1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right" vertical="center"/>
      <protection hidden="1"/>
    </xf>
    <xf numFmtId="0" fontId="12" fillId="2" borderId="0" xfId="0" applyFont="1" applyFill="1" applyAlignment="1" applyProtection="1">
      <alignment horizontal="right" vertical="center" wrapText="1"/>
      <protection hidden="1"/>
    </xf>
    <xf numFmtId="10" fontId="12" fillId="2" borderId="0" xfId="0" applyNumberFormat="1" applyFont="1" applyFill="1" applyAlignment="1" applyProtection="1">
      <alignment horizontal="right" vertical="center"/>
      <protection hidden="1"/>
    </xf>
    <xf numFmtId="10" fontId="12" fillId="2" borderId="0" xfId="0" applyNumberFormat="1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0" fontId="6" fillId="4" borderId="77" xfId="0" applyFont="1" applyFill="1" applyBorder="1" applyAlignment="1" applyProtection="1">
      <alignment horizontal="center" vertical="center"/>
      <protection hidden="1"/>
    </xf>
    <xf numFmtId="0" fontId="6" fillId="2" borderId="26" xfId="0" applyFont="1" applyFill="1" applyBorder="1" applyAlignment="1" applyProtection="1">
      <alignment horizontal="center" vertical="center"/>
      <protection hidden="1"/>
    </xf>
    <xf numFmtId="0" fontId="6" fillId="2" borderId="75" xfId="0" applyFont="1" applyFill="1" applyBorder="1" applyAlignment="1" applyProtection="1">
      <alignment horizontal="center" vertical="center"/>
      <protection hidden="1"/>
    </xf>
    <xf numFmtId="0" fontId="6" fillId="2" borderId="76" xfId="0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 applyProtection="1">
      <alignment horizontal="center" vertical="center" wrapText="1"/>
      <protection hidden="1"/>
    </xf>
    <xf numFmtId="10" fontId="5" fillId="4" borderId="21" xfId="0" applyNumberFormat="1" applyFont="1" applyFill="1" applyBorder="1" applyAlignment="1" applyProtection="1">
      <alignment horizontal="center" vertical="center"/>
      <protection hidden="1"/>
    </xf>
    <xf numFmtId="10" fontId="5" fillId="4" borderId="22" xfId="0" applyNumberFormat="1" applyFont="1" applyFill="1" applyBorder="1" applyAlignment="1" applyProtection="1">
      <alignment horizontal="center" vertical="center"/>
      <protection hidden="1"/>
    </xf>
    <xf numFmtId="10" fontId="5" fillId="4" borderId="27" xfId="0" applyNumberFormat="1" applyFont="1" applyFill="1" applyBorder="1" applyAlignment="1" applyProtection="1">
      <alignment horizontal="center" vertical="center"/>
      <protection hidden="1"/>
    </xf>
    <xf numFmtId="10" fontId="5" fillId="4" borderId="10" xfId="0" applyNumberFormat="1" applyFont="1" applyFill="1" applyBorder="1" applyAlignment="1" applyProtection="1">
      <alignment horizontal="center" vertical="center"/>
      <protection hidden="1"/>
    </xf>
    <xf numFmtId="10" fontId="5" fillId="4" borderId="11" xfId="0" applyNumberFormat="1" applyFont="1" applyFill="1" applyBorder="1" applyAlignment="1" applyProtection="1">
      <alignment horizontal="center" vertical="center"/>
      <protection hidden="1"/>
    </xf>
    <xf numFmtId="10" fontId="5" fillId="4" borderId="12" xfId="0" applyNumberFormat="1" applyFont="1" applyFill="1" applyBorder="1" applyAlignment="1" applyProtection="1">
      <alignment horizontal="center" vertical="center"/>
      <protection hidden="1"/>
    </xf>
    <xf numFmtId="10" fontId="5" fillId="2" borderId="21" xfId="0" applyNumberFormat="1" applyFont="1" applyFill="1" applyBorder="1" applyAlignment="1" applyProtection="1">
      <alignment horizontal="center" vertical="center"/>
      <protection hidden="1"/>
    </xf>
    <xf numFmtId="10" fontId="5" fillId="2" borderId="22" xfId="0" applyNumberFormat="1" applyFont="1" applyFill="1" applyBorder="1" applyAlignment="1" applyProtection="1">
      <alignment horizontal="center" vertical="center"/>
      <protection hidden="1"/>
    </xf>
    <xf numFmtId="10" fontId="5" fillId="2" borderId="27" xfId="0" applyNumberFormat="1" applyFont="1" applyFill="1" applyBorder="1" applyAlignment="1" applyProtection="1">
      <alignment horizontal="center" vertical="center"/>
      <protection hidden="1"/>
    </xf>
    <xf numFmtId="10" fontId="5" fillId="2" borderId="30" xfId="0" applyNumberFormat="1" applyFont="1" applyFill="1" applyBorder="1" applyAlignment="1" applyProtection="1">
      <alignment horizontal="center" vertical="center"/>
      <protection hidden="1"/>
    </xf>
    <xf numFmtId="10" fontId="5" fillId="2" borderId="31" xfId="0" applyNumberFormat="1" applyFont="1" applyFill="1" applyBorder="1" applyAlignment="1" applyProtection="1">
      <alignment horizontal="center" vertical="center"/>
      <protection hidden="1"/>
    </xf>
    <xf numFmtId="10" fontId="5" fillId="2" borderId="29" xfId="0" applyNumberFormat="1" applyFont="1" applyFill="1" applyBorder="1" applyAlignment="1" applyProtection="1">
      <alignment horizontal="center" vertical="center"/>
      <protection hidden="1"/>
    </xf>
    <xf numFmtId="10" fontId="5" fillId="2" borderId="35" xfId="0" applyNumberFormat="1" applyFont="1" applyFill="1" applyBorder="1" applyAlignment="1" applyProtection="1">
      <alignment horizontal="center" vertical="center"/>
      <protection hidden="1"/>
    </xf>
    <xf numFmtId="10" fontId="5" fillId="2" borderId="36" xfId="0" applyNumberFormat="1" applyFont="1" applyFill="1" applyBorder="1" applyAlignment="1" applyProtection="1">
      <alignment horizontal="center" vertical="center"/>
      <protection hidden="1"/>
    </xf>
    <xf numFmtId="10" fontId="5" fillId="2" borderId="37" xfId="0" applyNumberFormat="1" applyFont="1" applyFill="1" applyBorder="1" applyAlignment="1" applyProtection="1">
      <alignment horizontal="center" vertical="center"/>
      <protection hidden="1"/>
    </xf>
    <xf numFmtId="10" fontId="5" fillId="4" borderId="32" xfId="0" applyNumberFormat="1" applyFont="1" applyFill="1" applyBorder="1" applyAlignment="1" applyProtection="1">
      <alignment horizontal="center" vertical="center"/>
      <protection hidden="1"/>
    </xf>
    <xf numFmtId="10" fontId="5" fillId="4" borderId="41" xfId="0" applyNumberFormat="1" applyFont="1" applyFill="1" applyBorder="1" applyAlignment="1" applyProtection="1">
      <alignment horizontal="center" vertical="center"/>
      <protection hidden="1"/>
    </xf>
    <xf numFmtId="10" fontId="5" fillId="4" borderId="62" xfId="0" applyNumberFormat="1" applyFont="1" applyFill="1" applyBorder="1" applyAlignment="1" applyProtection="1">
      <alignment horizontal="center" vertical="center"/>
      <protection hidden="1"/>
    </xf>
    <xf numFmtId="10" fontId="5" fillId="4" borderId="63" xfId="0" applyNumberFormat="1" applyFont="1" applyFill="1" applyBorder="1" applyAlignment="1" applyProtection="1">
      <alignment horizontal="center" vertical="center"/>
      <protection hidden="1"/>
    </xf>
    <xf numFmtId="10" fontId="5" fillId="4" borderId="64" xfId="0" applyNumberFormat="1" applyFont="1" applyFill="1" applyBorder="1" applyAlignment="1" applyProtection="1">
      <alignment horizontal="center" vertical="center"/>
      <protection hidden="1"/>
    </xf>
    <xf numFmtId="10" fontId="5" fillId="4" borderId="65" xfId="0" applyNumberFormat="1" applyFont="1" applyFill="1" applyBorder="1" applyAlignment="1" applyProtection="1">
      <alignment horizontal="center" vertical="center"/>
      <protection hidden="1"/>
    </xf>
    <xf numFmtId="10" fontId="5" fillId="2" borderId="18" xfId="0" applyNumberFormat="1" applyFont="1" applyFill="1" applyBorder="1" applyAlignment="1" applyProtection="1">
      <alignment horizontal="center" vertical="center"/>
      <protection hidden="1"/>
    </xf>
    <xf numFmtId="10" fontId="5" fillId="2" borderId="20" xfId="0" applyNumberFormat="1" applyFont="1" applyFill="1" applyBorder="1" applyAlignment="1" applyProtection="1">
      <alignment horizontal="center" vertical="center"/>
      <protection hidden="1"/>
    </xf>
    <xf numFmtId="10" fontId="5" fillId="2" borderId="19" xfId="0" applyNumberFormat="1" applyFont="1" applyFill="1" applyBorder="1" applyAlignment="1" applyProtection="1">
      <alignment horizontal="center" vertical="center"/>
      <protection hidden="1"/>
    </xf>
    <xf numFmtId="10" fontId="5" fillId="2" borderId="13" xfId="0" applyNumberFormat="1" applyFont="1" applyFill="1" applyBorder="1" applyAlignment="1" applyProtection="1">
      <alignment horizontal="center" vertical="center"/>
      <protection hidden="1"/>
    </xf>
    <xf numFmtId="10" fontId="5" fillId="4" borderId="18" xfId="0" applyNumberFormat="1" applyFont="1" applyFill="1" applyBorder="1" applyAlignment="1" applyProtection="1">
      <alignment horizontal="center" vertical="center"/>
      <protection hidden="1"/>
    </xf>
    <xf numFmtId="10" fontId="5" fillId="4" borderId="40" xfId="0" applyNumberFormat="1" applyFont="1" applyFill="1" applyBorder="1" applyAlignment="1" applyProtection="1">
      <alignment horizontal="center" vertical="center"/>
      <protection hidden="1"/>
    </xf>
    <xf numFmtId="10" fontId="5" fillId="4" borderId="20" xfId="0" applyNumberFormat="1" applyFont="1" applyFill="1" applyBorder="1" applyAlignment="1" applyProtection="1">
      <alignment horizontal="center" vertical="center"/>
      <protection hidden="1"/>
    </xf>
    <xf numFmtId="10" fontId="5" fillId="4" borderId="35" xfId="0" applyNumberFormat="1" applyFont="1" applyFill="1" applyBorder="1" applyAlignment="1" applyProtection="1">
      <alignment horizontal="center" vertical="center"/>
      <protection hidden="1"/>
    </xf>
    <xf numFmtId="10" fontId="5" fillId="4" borderId="36" xfId="0" applyNumberFormat="1" applyFont="1" applyFill="1" applyBorder="1" applyAlignment="1" applyProtection="1">
      <alignment horizontal="center" vertical="center"/>
      <protection hidden="1"/>
    </xf>
    <xf numFmtId="10" fontId="5" fillId="4" borderId="37" xfId="0" applyNumberFormat="1" applyFont="1" applyFill="1" applyBorder="1" applyAlignment="1" applyProtection="1">
      <alignment horizontal="center" vertical="center"/>
      <protection hidden="1"/>
    </xf>
    <xf numFmtId="10" fontId="5" fillId="4" borderId="38" xfId="0" applyNumberFormat="1" applyFont="1" applyFill="1" applyBorder="1" applyAlignment="1" applyProtection="1">
      <alignment horizontal="center" vertical="center"/>
      <protection hidden="1"/>
    </xf>
    <xf numFmtId="10" fontId="5" fillId="2" borderId="53" xfId="0" applyNumberFormat="1" applyFont="1" applyFill="1" applyBorder="1" applyAlignment="1" applyProtection="1">
      <alignment horizontal="center" vertical="center"/>
      <protection hidden="1"/>
    </xf>
    <xf numFmtId="10" fontId="5" fillId="2" borderId="32" xfId="0" applyNumberFormat="1" applyFont="1" applyFill="1" applyBorder="1" applyAlignment="1" applyProtection="1">
      <alignment horizontal="center" vertical="center"/>
      <protection hidden="1"/>
    </xf>
    <xf numFmtId="10" fontId="5" fillId="2" borderId="60" xfId="0" applyNumberFormat="1" applyFont="1" applyFill="1" applyBorder="1" applyAlignment="1" applyProtection="1">
      <alignment horizontal="center" vertical="center"/>
      <protection hidden="1"/>
    </xf>
    <xf numFmtId="10" fontId="5" fillId="2" borderId="76" xfId="0" applyNumberFormat="1" applyFont="1" applyFill="1" applyBorder="1" applyAlignment="1" applyProtection="1">
      <alignment horizontal="center" vertical="center"/>
      <protection hidden="1"/>
    </xf>
    <xf numFmtId="10" fontId="5" fillId="2" borderId="42" xfId="0" applyNumberFormat="1" applyFont="1" applyFill="1" applyBorder="1" applyAlignment="1" applyProtection="1">
      <alignment horizontal="center" vertical="center"/>
      <protection hidden="1"/>
    </xf>
    <xf numFmtId="10" fontId="5" fillId="2" borderId="71" xfId="0" applyNumberFormat="1" applyFont="1" applyFill="1" applyBorder="1" applyAlignment="1" applyProtection="1">
      <alignment horizontal="center" vertical="center"/>
      <protection hidden="1"/>
    </xf>
    <xf numFmtId="10" fontId="5" fillId="2" borderId="33" xfId="0" applyNumberFormat="1" applyFont="1" applyFill="1" applyBorder="1" applyAlignment="1" applyProtection="1">
      <alignment horizontal="center" vertical="center"/>
      <protection hidden="1"/>
    </xf>
    <xf numFmtId="10" fontId="5" fillId="2" borderId="70" xfId="0" applyNumberFormat="1" applyFont="1" applyFill="1" applyBorder="1" applyAlignment="1" applyProtection="1">
      <alignment horizontal="center" vertical="center"/>
      <protection hidden="1"/>
    </xf>
    <xf numFmtId="10" fontId="5" fillId="2" borderId="72" xfId="0" applyNumberFormat="1" applyFont="1" applyFill="1" applyBorder="1" applyAlignment="1" applyProtection="1">
      <alignment horizontal="center" vertical="center"/>
      <protection hidden="1"/>
    </xf>
    <xf numFmtId="10" fontId="5" fillId="4" borderId="19" xfId="0" applyNumberFormat="1" applyFont="1" applyFill="1" applyBorder="1" applyAlignment="1" applyProtection="1">
      <alignment horizontal="center" vertical="center"/>
      <protection hidden="1"/>
    </xf>
    <xf numFmtId="10" fontId="5" fillId="2" borderId="38" xfId="0" applyNumberFormat="1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right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6" fillId="4" borderId="39" xfId="0" applyFont="1" applyFill="1" applyBorder="1" applyAlignment="1" applyProtection="1">
      <alignment horizontal="center" vertical="center" wrapText="1"/>
      <protection hidden="1"/>
    </xf>
    <xf numFmtId="0" fontId="6" fillId="4" borderId="26" xfId="0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164" fontId="8" fillId="2" borderId="0" xfId="0" applyNumberFormat="1" applyFont="1" applyFill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6" fillId="4" borderId="68" xfId="0" applyFont="1" applyFill="1" applyBorder="1" applyAlignment="1" applyProtection="1">
      <alignment horizontal="center" vertical="center" readingOrder="2"/>
      <protection hidden="1"/>
    </xf>
    <xf numFmtId="0" fontId="6" fillId="2" borderId="75" xfId="0" applyFont="1" applyFill="1" applyBorder="1" applyAlignment="1" applyProtection="1">
      <alignment horizontal="center" vertical="center" readingOrder="2"/>
      <protection hidden="1"/>
    </xf>
    <xf numFmtId="10" fontId="5" fillId="2" borderId="40" xfId="0" applyNumberFormat="1" applyFont="1" applyFill="1" applyBorder="1" applyAlignment="1" applyProtection="1">
      <alignment horizontal="center" vertical="center"/>
      <protection hidden="1"/>
    </xf>
    <xf numFmtId="0" fontId="6" fillId="2" borderId="76" xfId="0" applyFont="1" applyFill="1" applyBorder="1" applyAlignment="1" applyProtection="1">
      <alignment horizontal="center" vertical="center" readingOrder="2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2" fillId="3" borderId="57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 wrapText="1"/>
      <protection hidden="1"/>
    </xf>
    <xf numFmtId="0" fontId="2" fillId="3" borderId="57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hidden="1"/>
    </xf>
    <xf numFmtId="164" fontId="8" fillId="2" borderId="14" xfId="0" applyNumberFormat="1" applyFont="1" applyFill="1" applyBorder="1" applyAlignment="1" applyProtection="1">
      <alignment horizontal="center" vertical="center"/>
      <protection hidden="1"/>
    </xf>
    <xf numFmtId="164" fontId="8" fillId="2" borderId="44" xfId="0" applyNumberFormat="1" applyFont="1" applyFill="1" applyBorder="1" applyAlignment="1" applyProtection="1">
      <alignment horizontal="center" vertical="center"/>
      <protection hidden="1"/>
    </xf>
    <xf numFmtId="164" fontId="8" fillId="2" borderId="43" xfId="0" applyNumberFormat="1" applyFont="1" applyFill="1" applyBorder="1" applyAlignment="1" applyProtection="1">
      <alignment horizontal="center" vertical="center"/>
      <protection hidden="1"/>
    </xf>
    <xf numFmtId="0" fontId="6" fillId="4" borderId="26" xfId="0" applyFont="1" applyFill="1" applyBorder="1" applyAlignment="1" applyProtection="1">
      <alignment horizontal="center" vertical="center"/>
      <protection hidden="1"/>
    </xf>
    <xf numFmtId="0" fontId="6" fillId="4" borderId="39" xfId="0" applyFont="1" applyFill="1" applyBorder="1" applyAlignment="1" applyProtection="1">
      <alignment horizontal="center" vertical="center"/>
      <protection hidden="1"/>
    </xf>
    <xf numFmtId="0" fontId="6" fillId="4" borderId="61" xfId="0" applyFont="1" applyFill="1" applyBorder="1" applyAlignment="1" applyProtection="1">
      <alignment horizontal="center" vertical="center"/>
      <protection hidden="1"/>
    </xf>
    <xf numFmtId="0" fontId="6" fillId="4" borderId="26" xfId="0" applyFont="1" applyFill="1" applyBorder="1" applyAlignment="1" applyProtection="1">
      <alignment horizontal="center" vertical="center" wrapText="1"/>
      <protection hidden="1"/>
    </xf>
    <xf numFmtId="0" fontId="6" fillId="4" borderId="39" xfId="0" applyFont="1" applyFill="1" applyBorder="1" applyAlignment="1" applyProtection="1">
      <alignment horizontal="center" vertical="center" wrapText="1"/>
      <protection hidden="1"/>
    </xf>
    <xf numFmtId="0" fontId="6" fillId="4" borderId="61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2" fillId="9" borderId="0" xfId="0" applyFont="1" applyFill="1" applyAlignment="1" applyProtection="1">
      <alignment horizontal="center" vertical="center"/>
      <protection hidden="1"/>
    </xf>
    <xf numFmtId="0" fontId="4" fillId="9" borderId="66" xfId="0" applyFont="1" applyFill="1" applyBorder="1" applyAlignment="1" applyProtection="1">
      <alignment horizontal="center" vertical="center"/>
      <protection hidden="1"/>
    </xf>
    <xf numFmtId="164" fontId="8" fillId="2" borderId="47" xfId="0" applyNumberFormat="1" applyFont="1" applyFill="1" applyBorder="1" applyAlignment="1" applyProtection="1">
      <alignment horizontal="center" vertical="center"/>
      <protection hidden="1"/>
    </xf>
    <xf numFmtId="164" fontId="8" fillId="2" borderId="48" xfId="0" applyNumberFormat="1" applyFont="1" applyFill="1" applyBorder="1" applyAlignment="1" applyProtection="1">
      <alignment horizontal="center" vertical="center"/>
      <protection hidden="1"/>
    </xf>
    <xf numFmtId="164" fontId="8" fillId="2" borderId="49" xfId="0" applyNumberFormat="1" applyFont="1" applyFill="1" applyBorder="1" applyAlignment="1" applyProtection="1">
      <alignment horizontal="center" vertical="center"/>
      <protection hidden="1"/>
    </xf>
    <xf numFmtId="0" fontId="15" fillId="2" borderId="0" xfId="1" applyFont="1" applyFill="1" applyAlignment="1" applyProtection="1">
      <alignment horizontal="center" vertical="center"/>
      <protection hidden="1"/>
    </xf>
    <xf numFmtId="49" fontId="13" fillId="2" borderId="0" xfId="1" applyNumberFormat="1" applyFont="1" applyFill="1" applyAlignment="1" applyProtection="1">
      <alignment horizontal="right" vertical="center" readingOrder="2"/>
      <protection hidden="1"/>
    </xf>
    <xf numFmtId="164" fontId="8" fillId="2" borderId="14" xfId="0" applyNumberFormat="1" applyFont="1" applyFill="1" applyBorder="1" applyAlignment="1" applyProtection="1">
      <alignment horizontal="center" vertical="center" wrapText="1"/>
      <protection hidden="1"/>
    </xf>
    <xf numFmtId="164" fontId="8" fillId="2" borderId="44" xfId="0" applyNumberFormat="1" applyFont="1" applyFill="1" applyBorder="1" applyAlignment="1" applyProtection="1">
      <alignment horizontal="center" vertical="center" wrapText="1"/>
      <protection hidden="1"/>
    </xf>
    <xf numFmtId="164" fontId="8" fillId="2" borderId="43" xfId="0" applyNumberFormat="1" applyFont="1" applyFill="1" applyBorder="1" applyAlignment="1" applyProtection="1">
      <alignment horizontal="center" vertical="center" wrapText="1"/>
      <protection hidden="1"/>
    </xf>
    <xf numFmtId="0" fontId="4" fillId="9" borderId="50" xfId="0" applyFont="1" applyFill="1" applyBorder="1" applyAlignment="1" applyProtection="1">
      <alignment horizontal="center" vertical="center"/>
      <protection hidden="1"/>
    </xf>
    <xf numFmtId="0" fontId="4" fillId="9" borderId="53" xfId="0" applyFont="1" applyFill="1" applyBorder="1" applyAlignment="1" applyProtection="1">
      <alignment horizontal="center" vertical="center"/>
      <protection hidden="1"/>
    </xf>
    <xf numFmtId="164" fontId="11" fillId="4" borderId="51" xfId="0" applyNumberFormat="1" applyFont="1" applyFill="1" applyBorder="1" applyAlignment="1" applyProtection="1">
      <alignment horizontal="center" vertical="center" wrapText="1"/>
      <protection hidden="1"/>
    </xf>
    <xf numFmtId="164" fontId="11" fillId="4" borderId="52" xfId="0" applyNumberFormat="1" applyFont="1" applyFill="1" applyBorder="1" applyAlignment="1" applyProtection="1">
      <alignment horizontal="center" vertical="center" wrapText="1"/>
      <protection hidden="1"/>
    </xf>
    <xf numFmtId="164" fontId="11" fillId="4" borderId="54" xfId="0" applyNumberFormat="1" applyFont="1" applyFill="1" applyBorder="1" applyAlignment="1" applyProtection="1">
      <alignment horizontal="center" vertical="center" wrapText="1"/>
      <protection hidden="1"/>
    </xf>
    <xf numFmtId="164" fontId="11" fillId="4" borderId="55" xfId="0" applyNumberFormat="1" applyFont="1" applyFill="1" applyBorder="1" applyAlignment="1" applyProtection="1">
      <alignment horizontal="center" vertical="center" wrapText="1"/>
      <protection hidden="1"/>
    </xf>
    <xf numFmtId="164" fontId="8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</cellXfs>
  <cellStyles count="3">
    <cellStyle name="Comma 2" xfId="2" xr:uid="{5CBC7189-2383-4390-80DD-09C7230405EF}"/>
    <cellStyle name="Hyperlink" xfId="1" builtinId="8"/>
    <cellStyle name="Normal" xfId="0" builtinId="0"/>
  </cellStyles>
  <dxfs count="41"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b/>
        <i val="0"/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 بالجمعيات والمؤسسات الأهلية (عملاء عالى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جمعيات'!$N$38:$N$43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جمعيات'!$O$38:$O$43</c:f>
              <c:numCache>
                <c:formatCode>0.00%</c:formatCode>
                <c:ptCount val="6"/>
                <c:pt idx="0">
                  <c:v>0.30249999999999999</c:v>
                </c:pt>
                <c:pt idx="1">
                  <c:v>0.30691428571428564</c:v>
                </c:pt>
                <c:pt idx="2">
                  <c:v>0.39549999999999996</c:v>
                </c:pt>
                <c:pt idx="3">
                  <c:v>0.39549999999999996</c:v>
                </c:pt>
                <c:pt idx="4">
                  <c:v>0.18</c:v>
                </c:pt>
                <c:pt idx="5">
                  <c:v>6.0648125814696044E-2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6-405F-B68C-0AA9CE267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7160"/>
        <c:axId val="1202117552"/>
      </c:barChart>
      <c:catAx>
        <c:axId val="120211716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552"/>
        <c:crosses val="autoZero"/>
        <c:auto val="1"/>
        <c:lblAlgn val="ctr"/>
        <c:lblOffset val="100"/>
        <c:noMultiLvlLbl val="0"/>
      </c:catAx>
      <c:valAx>
        <c:axId val="120211755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عالي المخاطر) بالجمعيات والمؤسسات الأهلية قياساً على الوسيط الحسابي 30.55% 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4195447053352518E-2"/>
          <c:y val="0.21403282698769627"/>
          <c:w val="0.88019319617074787"/>
          <c:h val="0.73377253809448639"/>
        </c:manualLayout>
      </c:layout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جمعيات'!$B$75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05-40E7-B603-FF9D4B3BB6A9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05-40E7-B603-FF9D4B3BB6A9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A05-40E7-B603-FF9D4B3BB6A9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05-40E7-B603-FF9D4B3BB6A9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05-40E7-B603-FF9D4B3BB6A9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FA05-40E7-B603-FF9D4B3BB6A9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FA05-40E7-B603-FF9D4B3BB6A9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FA05-40E7-B603-FF9D4B3BB6A9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FA05-40E7-B603-FF9D4B3BB6A9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FA05-40E7-B603-FF9D4B3BB6A9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FA05-40E7-B603-FF9D4B3BB6A9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FA05-40E7-B603-FF9D4B3BB6A9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FA05-40E7-B603-FF9D4B3BB6A9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FA05-40E7-B603-FF9D4B3BB6A9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FA05-40E7-B603-FF9D4B3BB6A9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FA05-40E7-B603-FF9D4B3BB6A9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FA05-40E7-B603-FF9D4B3BB6A9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FA05-40E7-B603-FF9D4B3BB6A9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FA05-40E7-B603-FF9D4B3BB6A9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FA05-40E7-B603-FF9D4B3BB6A9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FA05-40E7-B603-FF9D4B3BB6A9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FA05-40E7-B603-FF9D4B3BB6A9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FA05-40E7-B603-FF9D4B3BB6A9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FA05-40E7-B603-FF9D4B3BB6A9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FA05-40E7-B603-FF9D4B3BB6A9}"/>
                </c:ext>
              </c:extLst>
            </c:dLbl>
            <c:dLbl>
              <c:idx val="1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A05-40E7-B603-FF9D4B3BB6A9}"/>
                </c:ext>
              </c:extLst>
            </c:dLbl>
            <c:spPr>
              <a:solidFill>
                <a:srgbClr val="4F81BD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جمعيات'!$A$76:$A$88</c:f>
              <c:strCache>
                <c:ptCount val="13"/>
                <c:pt idx="0">
                  <c:v>التضامن</c:v>
                </c:pt>
                <c:pt idx="1">
                  <c:v>التضامن</c:v>
                </c:pt>
                <c:pt idx="2">
                  <c:v>المستقبل للتمويل الأصغر</c:v>
                </c:pt>
                <c:pt idx="3">
                  <c:v>باب رزق جميل</c:v>
                </c:pt>
                <c:pt idx="4">
                  <c:v>جمعية بور سعيد</c:v>
                </c:pt>
                <c:pt idx="5">
                  <c:v>رجال أعمال الدقهلية</c:v>
                </c:pt>
                <c:pt idx="6">
                  <c:v>رجال أعمال الدقهلية</c:v>
                </c:pt>
                <c:pt idx="7">
                  <c:v>رجال أعمال الشرقية</c:v>
                </c:pt>
                <c:pt idx="8">
                  <c:v>رجال أعمال إسكندرية</c:v>
                </c:pt>
                <c:pt idx="9">
                  <c:v>سيدات أعمال أسيوط</c:v>
                </c:pt>
                <c:pt idx="10">
                  <c:v>شباب مصر</c:v>
                </c:pt>
                <c:pt idx="11">
                  <c:v>شباب مصر</c:v>
                </c:pt>
                <c:pt idx="12">
                  <c:v>لييد</c:v>
                </c:pt>
              </c:strCache>
            </c:strRef>
          </c:xVal>
          <c:yVal>
            <c:numRef>
              <c:f>'أسعار التمويل الجماعي - جمعيات'!$B$76:$B$88</c:f>
              <c:numCache>
                <c:formatCode>0.00%</c:formatCode>
                <c:ptCount val="13"/>
                <c:pt idx="0">
                  <c:v>0.39549999999999996</c:v>
                </c:pt>
                <c:pt idx="1">
                  <c:v>0.38549999999999995</c:v>
                </c:pt>
                <c:pt idx="2">
                  <c:v>0.28500000000000003</c:v>
                </c:pt>
                <c:pt idx="3">
                  <c:v>0.30499999999999999</c:v>
                </c:pt>
                <c:pt idx="4">
                  <c:v>0.27</c:v>
                </c:pt>
                <c:pt idx="5">
                  <c:v>0.32499999999999996</c:v>
                </c:pt>
                <c:pt idx="6">
                  <c:v>0.30000000000000004</c:v>
                </c:pt>
                <c:pt idx="7">
                  <c:v>0.34500000000000003</c:v>
                </c:pt>
                <c:pt idx="8">
                  <c:v>0.32</c:v>
                </c:pt>
                <c:pt idx="9">
                  <c:v>0.26500000000000001</c:v>
                </c:pt>
                <c:pt idx="10">
                  <c:v>0.25</c:v>
                </c:pt>
                <c:pt idx="11">
                  <c:v>0.18</c:v>
                </c:pt>
                <c:pt idx="12">
                  <c:v>0.27530000000000004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FA05-40E7-B603-FF9D4B3BB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5696"/>
        <c:axId val="1201864320"/>
      </c:scatterChart>
      <c:valAx>
        <c:axId val="1201855696"/>
        <c:scaling>
          <c:orientation val="maxMin"/>
          <c:max val="18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4320"/>
        <c:crosses val="autoZero"/>
        <c:crossBetween val="midCat"/>
      </c:valAx>
      <c:valAx>
        <c:axId val="1201864320"/>
        <c:scaling>
          <c:orientation val="minMax"/>
          <c:max val="0.43000000000000005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5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متوسطي المخاطر) بالجمعيات والمؤسسات الأهلية قياساً على الوسيط الحسابي 31.50% 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جمعيات'!$E$75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AA-4EB0-91E8-CC0AB2CB7EE8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AA-4EB0-91E8-CC0AB2CB7EE8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8AA-4EB0-91E8-CC0AB2CB7EE8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8AA-4EB0-91E8-CC0AB2CB7EE8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8AA-4EB0-91E8-CC0AB2CB7EE8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48AA-4EB0-91E8-CC0AB2CB7EE8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48AA-4EB0-91E8-CC0AB2CB7EE8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48AA-4EB0-91E8-CC0AB2CB7EE8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48AA-4EB0-91E8-CC0AB2CB7EE8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48AA-4EB0-91E8-CC0AB2CB7EE8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8AA-4EB0-91E8-CC0AB2CB7EE8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48AA-4EB0-91E8-CC0AB2CB7EE8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48AA-4EB0-91E8-CC0AB2CB7EE8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48AA-4EB0-91E8-CC0AB2CB7EE8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48AA-4EB0-91E8-CC0AB2CB7EE8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48AA-4EB0-91E8-CC0AB2CB7EE8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48AA-4EB0-91E8-CC0AB2CB7EE8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48AA-4EB0-91E8-CC0AB2CB7EE8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48AA-4EB0-91E8-CC0AB2CB7EE8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48AA-4EB0-91E8-CC0AB2CB7EE8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48AA-4EB0-91E8-CC0AB2CB7EE8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48AA-4EB0-91E8-CC0AB2CB7EE8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48AA-4EB0-91E8-CC0AB2CB7EE8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48AA-4EB0-91E8-CC0AB2CB7EE8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48AA-4EB0-91E8-CC0AB2CB7EE8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48AA-4EB0-91E8-CC0AB2CB7EE8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AA-4EB0-91E8-CC0AB2CB7EE8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48AA-4EB0-91E8-CC0AB2CB7EE8}"/>
                </c:ext>
              </c:extLst>
            </c:dLbl>
            <c:dLbl>
              <c:idx val="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48AA-4EB0-91E8-CC0AB2CB7EE8}"/>
                </c:ext>
              </c:extLst>
            </c:dLbl>
            <c:dLbl>
              <c:idx val="13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48AA-4EB0-91E8-CC0AB2CB7EE8}"/>
                </c:ext>
              </c:extLst>
            </c:dLbl>
            <c:spPr>
              <a:solidFill>
                <a:srgbClr val="C0504D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جمعيات'!$D$76:$D$90</c:f>
              <c:strCache>
                <c:ptCount val="15"/>
                <c:pt idx="0">
                  <c:v>التضامن</c:v>
                </c:pt>
                <c:pt idx="1">
                  <c:v>التضامن</c:v>
                </c:pt>
                <c:pt idx="2">
                  <c:v>الجمعية الإقليمية - سوهاج</c:v>
                </c:pt>
                <c:pt idx="3">
                  <c:v>الجمعية الإقليمية - سوهاج</c:v>
                </c:pt>
                <c:pt idx="4">
                  <c:v>الجمعية الإقليمية - سوهاج</c:v>
                </c:pt>
                <c:pt idx="5">
                  <c:v>المستقبل للتمويل الأصغر</c:v>
                </c:pt>
                <c:pt idx="6">
                  <c:v>باب رزق جميل</c:v>
                </c:pt>
                <c:pt idx="7">
                  <c:v>رجال أعمال الدقهلية</c:v>
                </c:pt>
                <c:pt idx="8">
                  <c:v>رجال أعمال الدقهلية</c:v>
                </c:pt>
                <c:pt idx="9">
                  <c:v>رجال أعمال الشرقية</c:v>
                </c:pt>
                <c:pt idx="10">
                  <c:v>رجال أعمال إسكندرية</c:v>
                </c:pt>
                <c:pt idx="11">
                  <c:v>سيدات أعمال أسيوط</c:v>
                </c:pt>
                <c:pt idx="12">
                  <c:v>شباب مصر</c:v>
                </c:pt>
                <c:pt idx="13">
                  <c:v>شباب مصر</c:v>
                </c:pt>
                <c:pt idx="14">
                  <c:v>لييد</c:v>
                </c:pt>
              </c:strCache>
            </c:strRef>
          </c:xVal>
          <c:yVal>
            <c:numRef>
              <c:f>'أسعار التمويل الجماعي - جمعيات'!$E$76:$E$90</c:f>
              <c:numCache>
                <c:formatCode>0.00%</c:formatCode>
                <c:ptCount val="15"/>
                <c:pt idx="0">
                  <c:v>0.39499999999999996</c:v>
                </c:pt>
                <c:pt idx="1">
                  <c:v>0.38499999999999995</c:v>
                </c:pt>
                <c:pt idx="2">
                  <c:v>0.33</c:v>
                </c:pt>
                <c:pt idx="3">
                  <c:v>0.32999999999999996</c:v>
                </c:pt>
                <c:pt idx="4">
                  <c:v>0.22</c:v>
                </c:pt>
                <c:pt idx="5">
                  <c:v>0.28000000000000003</c:v>
                </c:pt>
                <c:pt idx="6">
                  <c:v>0.3</c:v>
                </c:pt>
                <c:pt idx="7">
                  <c:v>0.31999999999999995</c:v>
                </c:pt>
                <c:pt idx="8">
                  <c:v>0.29500000000000004</c:v>
                </c:pt>
                <c:pt idx="9">
                  <c:v>0.33500000000000002</c:v>
                </c:pt>
                <c:pt idx="10">
                  <c:v>0.315</c:v>
                </c:pt>
                <c:pt idx="11">
                  <c:v>0.255</c:v>
                </c:pt>
                <c:pt idx="12">
                  <c:v>0.245</c:v>
                </c:pt>
                <c:pt idx="13">
                  <c:v>0.18</c:v>
                </c:pt>
                <c:pt idx="14">
                  <c:v>0.27030000000000004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48AA-4EB0-91E8-CC0AB2CB7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2952"/>
        <c:axId val="1201853344"/>
      </c:scatterChart>
      <c:valAx>
        <c:axId val="1201852952"/>
        <c:scaling>
          <c:orientation val="maxMin"/>
          <c:max val="19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344"/>
        <c:crosses val="autoZero"/>
        <c:crossBetween val="midCat"/>
      </c:valAx>
      <c:valAx>
        <c:axId val="1201853344"/>
        <c:scaling>
          <c:orientation val="minMax"/>
          <c:max val="0.43000000000000005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منخفض المخاطر) بالجمعيات والمؤسسات الأهلية قياساً على الوسيط الحسابي 31.50%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جمعيات'!$H$75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73-4C9D-98CB-ADF0BF957F93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873-4C9D-98CB-ADF0BF957F93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873-4C9D-98CB-ADF0BF957F93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873-4C9D-98CB-ADF0BF957F93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873-4C9D-98CB-ADF0BF957F93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F873-4C9D-98CB-ADF0BF957F93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F873-4C9D-98CB-ADF0BF957F93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F873-4C9D-98CB-ADF0BF957F93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F873-4C9D-98CB-ADF0BF957F93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F873-4C9D-98CB-ADF0BF957F93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F873-4C9D-98CB-ADF0BF957F93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F873-4C9D-98CB-ADF0BF957F93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F873-4C9D-98CB-ADF0BF957F93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F873-4C9D-98CB-ADF0BF957F93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F873-4C9D-98CB-ADF0BF957F93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F873-4C9D-98CB-ADF0BF957F93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F873-4C9D-98CB-ADF0BF957F93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F873-4C9D-98CB-ADF0BF957F93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F873-4C9D-98CB-ADF0BF957F93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F873-4C9D-98CB-ADF0BF957F93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F873-4C9D-98CB-ADF0BF957F93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F873-4C9D-98CB-ADF0BF957F93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F873-4C9D-98CB-ADF0BF957F93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F873-4C9D-98CB-ADF0BF957F93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F873-4C9D-98CB-ADF0BF957F93}"/>
                </c:ext>
              </c:extLst>
            </c:dLbl>
            <c:dLbl>
              <c:idx val="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F873-4C9D-98CB-ADF0BF957F93}"/>
                </c:ext>
              </c:extLst>
            </c:dLbl>
            <c:dLbl>
              <c:idx val="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F873-4C9D-98CB-ADF0BF957F93}"/>
                </c:ext>
              </c:extLst>
            </c:dLbl>
            <c:dLbl>
              <c:idx val="13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873-4C9D-98CB-ADF0BF957F93}"/>
                </c:ext>
              </c:extLst>
            </c:dLbl>
            <c:spPr>
              <a:solidFill>
                <a:srgbClr val="4F81BD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جمعيات'!$G$76:$G$92</c:f>
              <c:strCache>
                <c:ptCount val="17"/>
                <c:pt idx="0">
                  <c:v>التضامن</c:v>
                </c:pt>
                <c:pt idx="1">
                  <c:v>التضامن</c:v>
                </c:pt>
                <c:pt idx="2">
                  <c:v>الجمعية الإقليمية - سوهاج</c:v>
                </c:pt>
                <c:pt idx="3">
                  <c:v>الجمعية الإقليمية - سوهاج</c:v>
                </c:pt>
                <c:pt idx="4">
                  <c:v>الجمعية الإقليمية - سوهاج</c:v>
                </c:pt>
                <c:pt idx="5">
                  <c:v>المستقبل للتمويل الأصغر</c:v>
                </c:pt>
                <c:pt idx="6">
                  <c:v>باب رزق جميل</c:v>
                </c:pt>
                <c:pt idx="7">
                  <c:v>رجال أعمال الدقهلية</c:v>
                </c:pt>
                <c:pt idx="8">
                  <c:v>رجال أعمال الدقهلية</c:v>
                </c:pt>
                <c:pt idx="9">
                  <c:v>رجال أعمال الشرقية</c:v>
                </c:pt>
                <c:pt idx="10">
                  <c:v>رجال أعمال إسكندرية</c:v>
                </c:pt>
                <c:pt idx="11">
                  <c:v>سيدات أعمال أسيوط</c:v>
                </c:pt>
                <c:pt idx="12">
                  <c:v>شباب مصر</c:v>
                </c:pt>
                <c:pt idx="13">
                  <c:v>شباب مصر</c:v>
                </c:pt>
                <c:pt idx="14">
                  <c:v>صغار الصناع  والحرفيين</c:v>
                </c:pt>
                <c:pt idx="15">
                  <c:v>صغار الصناع  والحرفيين</c:v>
                </c:pt>
                <c:pt idx="16">
                  <c:v>لييد</c:v>
                </c:pt>
              </c:strCache>
            </c:strRef>
          </c:xVal>
          <c:yVal>
            <c:numRef>
              <c:f>'أسعار التمويل الجماعي - جمعيات'!$H$76:$H$92</c:f>
              <c:numCache>
                <c:formatCode>0.00%</c:formatCode>
                <c:ptCount val="17"/>
                <c:pt idx="0">
                  <c:v>0.39449999999999996</c:v>
                </c:pt>
                <c:pt idx="1">
                  <c:v>0.38449999999999995</c:v>
                </c:pt>
                <c:pt idx="2">
                  <c:v>0.33</c:v>
                </c:pt>
                <c:pt idx="3">
                  <c:v>0.32</c:v>
                </c:pt>
                <c:pt idx="4">
                  <c:v>0.22</c:v>
                </c:pt>
                <c:pt idx="5">
                  <c:v>0.27500000000000002</c:v>
                </c:pt>
                <c:pt idx="6">
                  <c:v>0.29499999999999998</c:v>
                </c:pt>
                <c:pt idx="7">
                  <c:v>0.31499999999999995</c:v>
                </c:pt>
                <c:pt idx="8">
                  <c:v>0.29000000000000004</c:v>
                </c:pt>
                <c:pt idx="9">
                  <c:v>0.32500000000000001</c:v>
                </c:pt>
                <c:pt idx="10">
                  <c:v>0.31</c:v>
                </c:pt>
                <c:pt idx="11">
                  <c:v>0.25</c:v>
                </c:pt>
                <c:pt idx="12">
                  <c:v>0.24</c:v>
                </c:pt>
                <c:pt idx="13">
                  <c:v>0.18</c:v>
                </c:pt>
                <c:pt idx="14">
                  <c:v>0.375</c:v>
                </c:pt>
                <c:pt idx="15">
                  <c:v>0.33</c:v>
                </c:pt>
                <c:pt idx="16">
                  <c:v>0.26530000000000004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F873-4C9D-98CB-ADF0BF957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4520"/>
        <c:axId val="1201856480"/>
      </c:scatterChart>
      <c:valAx>
        <c:axId val="1201854520"/>
        <c:scaling>
          <c:orientation val="maxMin"/>
          <c:min val="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480"/>
        <c:crosses val="autoZero"/>
        <c:crossBetween val="midCat"/>
      </c:valAx>
      <c:valAx>
        <c:axId val="1201856480"/>
        <c:scaling>
          <c:orientation val="minMax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جمعيات'!$N$38:$N$43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جمعيات'!$P$38:$P$43</c:f>
              <c:numCache>
                <c:formatCode>0.00%</c:formatCode>
                <c:ptCount val="6"/>
                <c:pt idx="0">
                  <c:v>0.315</c:v>
                </c:pt>
                <c:pt idx="1">
                  <c:v>0.30472352941176467</c:v>
                </c:pt>
                <c:pt idx="2">
                  <c:v>0.39499999999999996</c:v>
                </c:pt>
                <c:pt idx="3">
                  <c:v>0.39499999999999996</c:v>
                </c:pt>
                <c:pt idx="4">
                  <c:v>0.18</c:v>
                </c:pt>
                <c:pt idx="5">
                  <c:v>5.9478352463436239E-2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B-43AA-BE20-72CEC5B4F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6376"/>
        <c:axId val="1201854912"/>
      </c:barChart>
      <c:catAx>
        <c:axId val="120211637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912"/>
        <c:crosses val="autoZero"/>
        <c:auto val="1"/>
        <c:lblAlgn val="ctr"/>
        <c:lblOffset val="100"/>
        <c:noMultiLvlLbl val="0"/>
      </c:catAx>
      <c:valAx>
        <c:axId val="120185491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6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بالجمعيات والمؤسسات الأهلية (عملاء منخفض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جمعيات'!$N$38:$N$43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جمعيات'!$Q$38:$Q$43</c:f>
              <c:numCache>
                <c:formatCode>0.00%</c:formatCode>
                <c:ptCount val="6"/>
                <c:pt idx="0">
                  <c:v>0.31499999999999995</c:v>
                </c:pt>
                <c:pt idx="1">
                  <c:v>0.30598947368421053</c:v>
                </c:pt>
                <c:pt idx="2">
                  <c:v>0.39449999999999996</c:v>
                </c:pt>
                <c:pt idx="3">
                  <c:v>0.39449999999999996</c:v>
                </c:pt>
                <c:pt idx="4">
                  <c:v>0.18</c:v>
                </c:pt>
                <c:pt idx="5">
                  <c:v>5.8853980274507015E-2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F-440A-BA6D-38E9E2131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859616"/>
        <c:axId val="1201853736"/>
      </c:barChart>
      <c:catAx>
        <c:axId val="120185961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736"/>
        <c:crosses val="autoZero"/>
        <c:auto val="1"/>
        <c:lblAlgn val="ctr"/>
        <c:lblOffset val="100"/>
        <c:noMultiLvlLbl val="0"/>
      </c:catAx>
      <c:valAx>
        <c:axId val="120185373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جمعيات'!$N$38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04-4CCD-82E9-CA5BDD3ED0BB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04-4CCD-82E9-CA5BDD3ED0BB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C04-4CCD-82E9-CA5BDD3ED0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جمعيات'!$O$33:$Q$33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(لا توجد مشاهدات متكررة)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الجماعي - جمعيات'!$O$38:$Q$38</c:f>
              <c:numCache>
                <c:formatCode>0.00%</c:formatCode>
                <c:ptCount val="3"/>
                <c:pt idx="0">
                  <c:v>0.30249999999999999</c:v>
                </c:pt>
                <c:pt idx="1">
                  <c:v>0.315</c:v>
                </c:pt>
                <c:pt idx="2">
                  <c:v>0.31499999999999995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04-4CCD-82E9-CA5BDD3ED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1576"/>
        <c:axId val="1201860008"/>
      </c:barChart>
      <c:catAx>
        <c:axId val="12018615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0008"/>
        <c:crosses val="autoZero"/>
        <c:auto val="1"/>
        <c:lblAlgn val="ctr"/>
        <c:lblOffset val="100"/>
        <c:noMultiLvlLbl val="0"/>
      </c:catAx>
      <c:valAx>
        <c:axId val="120186000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جمعيات'!$N$39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B17-4FAF-B85B-197ED2317188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B17-4FAF-B85B-197ED2317188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B17-4FAF-B85B-197ED2317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جمعيات'!$O$37:$Q$37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جمعيات'!$O$39:$Q$39</c:f>
              <c:numCache>
                <c:formatCode>0.00%</c:formatCode>
                <c:ptCount val="3"/>
                <c:pt idx="0">
                  <c:v>0.30691428571428564</c:v>
                </c:pt>
                <c:pt idx="1">
                  <c:v>0.30472352941176467</c:v>
                </c:pt>
                <c:pt idx="2">
                  <c:v>0.30598947368421053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17-4FAF-B85B-197ED2317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3536"/>
        <c:axId val="1201861968"/>
      </c:barChart>
      <c:catAx>
        <c:axId val="1201863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968"/>
        <c:crosses val="autoZero"/>
        <c:auto val="1"/>
        <c:lblAlgn val="ctr"/>
        <c:lblOffset val="100"/>
        <c:noMultiLvlLbl val="0"/>
      </c:catAx>
      <c:valAx>
        <c:axId val="120186196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جمعيات'!$N$40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15D-4F5F-B46A-5043D1085304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15D-4F5F-B46A-5043D1085304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15D-4F5F-B46A-5043D10853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جمعيات'!$O$34:$Q$34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3 مرات)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الجماعي - جمعيات'!$O$40:$Q$40</c:f>
              <c:numCache>
                <c:formatCode>0.00%</c:formatCode>
                <c:ptCount val="3"/>
                <c:pt idx="0">
                  <c:v>0.39549999999999996</c:v>
                </c:pt>
                <c:pt idx="1">
                  <c:v>0.39499999999999996</c:v>
                </c:pt>
                <c:pt idx="2">
                  <c:v>0.39449999999999996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5D-4F5F-B46A-5043D1085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4128"/>
        <c:axId val="1201856872"/>
      </c:barChart>
      <c:catAx>
        <c:axId val="1201854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872"/>
        <c:crosses val="autoZero"/>
        <c:auto val="1"/>
        <c:lblAlgn val="ctr"/>
        <c:lblOffset val="100"/>
        <c:noMultiLvlLbl val="0"/>
      </c:catAx>
      <c:valAx>
        <c:axId val="120185687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جمعيات'!$N$41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52C-4C2A-8E81-2514711BACA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52C-4C2A-8E81-2514711BACA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52C-4C2A-8E81-2514711BAC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جمعيات'!$O$35:$Q$35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- جمعيات'!$O$41:$Q$41</c:f>
              <c:numCache>
                <c:formatCode>0.00%</c:formatCode>
                <c:ptCount val="3"/>
                <c:pt idx="0">
                  <c:v>0.39549999999999996</c:v>
                </c:pt>
                <c:pt idx="1">
                  <c:v>0.39499999999999996</c:v>
                </c:pt>
                <c:pt idx="2">
                  <c:v>0.39449999999999996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2C-4C2A-8E81-2514711BA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8440"/>
        <c:axId val="1201862752"/>
      </c:barChart>
      <c:catAx>
        <c:axId val="12018584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2752"/>
        <c:crosses val="autoZero"/>
        <c:auto val="1"/>
        <c:lblAlgn val="ctr"/>
        <c:lblOffset val="100"/>
        <c:noMultiLvlLbl val="0"/>
      </c:catAx>
      <c:valAx>
        <c:axId val="120186275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جمعيات'!$N$42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21F-4616-91A5-56CE0E65311C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21F-4616-91A5-56CE0E65311C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21F-4616-91A5-56CE0E6531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جمعيات'!$O$36:$Q$36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- جمعيات'!$O$42:$Q$42</c:f>
              <c:numCache>
                <c:formatCode>0.00%</c:formatCode>
                <c:ptCount val="3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1F-4616-91A5-56CE0E653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7264"/>
        <c:axId val="1201856088"/>
      </c:barChart>
      <c:catAx>
        <c:axId val="12018572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088"/>
        <c:crosses val="autoZero"/>
        <c:auto val="1"/>
        <c:lblAlgn val="ctr"/>
        <c:lblOffset val="100"/>
        <c:noMultiLvlLbl val="0"/>
      </c:catAx>
      <c:valAx>
        <c:axId val="1201856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جمعيات'!$N$43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8E0-47A8-81D3-9B2549E7C3A5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8E0-47A8-81D3-9B2549E7C3A5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8E0-47A8-81D3-9B2549E7C3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جمعيات'!$O$37:$Q$37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جمعيات'!$O$43:$Q$43</c:f>
              <c:numCache>
                <c:formatCode>0.00%</c:formatCode>
                <c:ptCount val="3"/>
                <c:pt idx="0">
                  <c:v>6.0648125814696044E-2</c:v>
                </c:pt>
                <c:pt idx="1">
                  <c:v>5.9478352463436239E-2</c:v>
                </c:pt>
                <c:pt idx="2">
                  <c:v>5.8853980274507015E-2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E0-47A8-81D3-9B2549E7C3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1863928"/>
        <c:axId val="1201858832"/>
      </c:barChart>
      <c:catAx>
        <c:axId val="1201863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832"/>
        <c:crosses val="autoZero"/>
        <c:auto val="1"/>
        <c:lblAlgn val="ctr"/>
        <c:lblOffset val="100"/>
        <c:noMultiLvlLbl val="0"/>
      </c:catAx>
      <c:valAx>
        <c:axId val="12018588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hyperlink" Target="#'&#1571;&#1587;&#1593;&#1575;&#1585; &#1575;&#1604;&#1578;&#1605;&#1608;&#1610;&#1604; &#1575;&#1604;&#1580;&#1605;&#1575;&#1593;&#1610; - &#1580;&#1605;&#1593;&#1610;&#1575;&#1578;'!Print_Area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33</xdr:row>
      <xdr:rowOff>7995</xdr:rowOff>
    </xdr:from>
    <xdr:to>
      <xdr:col>2</xdr:col>
      <xdr:colOff>687720</xdr:colOff>
      <xdr:row>46</xdr:row>
      <xdr:rowOff>155744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A1CBF4-14AD-492E-9A9D-65C5AB8F7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851647</xdr:colOff>
      <xdr:row>33</xdr:row>
      <xdr:rowOff>2265</xdr:rowOff>
    </xdr:from>
    <xdr:to>
      <xdr:col>4</xdr:col>
      <xdr:colOff>3625249</xdr:colOff>
      <xdr:row>46</xdr:row>
      <xdr:rowOff>156634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F7E59B-B701-4D00-BED1-FF948A87B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3833886</xdr:colOff>
      <xdr:row>33</xdr:row>
      <xdr:rowOff>2986</xdr:rowOff>
    </xdr:from>
    <xdr:to>
      <xdr:col>6</xdr:col>
      <xdr:colOff>506762</xdr:colOff>
      <xdr:row>46</xdr:row>
      <xdr:rowOff>151243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48BE24-E54B-47D7-917E-C384A0AF0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47</xdr:row>
      <xdr:rowOff>84360</xdr:rowOff>
    </xdr:from>
    <xdr:to>
      <xdr:col>2</xdr:col>
      <xdr:colOff>675410</xdr:colOff>
      <xdr:row>58</xdr:row>
      <xdr:rowOff>115738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235FC73-9D47-4919-8376-BF6B9EBB5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865253</xdr:colOff>
      <xdr:row>47</xdr:row>
      <xdr:rowOff>99032</xdr:rowOff>
    </xdr:from>
    <xdr:to>
      <xdr:col>4</xdr:col>
      <xdr:colOff>3638855</xdr:colOff>
      <xdr:row>58</xdr:row>
      <xdr:rowOff>130410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E9F0A2B-CAB6-48D8-80E9-057C1B0FF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3867702</xdr:colOff>
      <xdr:row>47</xdr:row>
      <xdr:rowOff>68106</xdr:rowOff>
    </xdr:from>
    <xdr:to>
      <xdr:col>6</xdr:col>
      <xdr:colOff>504264</xdr:colOff>
      <xdr:row>58</xdr:row>
      <xdr:rowOff>99484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820CB0E-865D-421B-8E07-41C60D18D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59</xdr:row>
      <xdr:rowOff>95248</xdr:rowOff>
    </xdr:from>
    <xdr:to>
      <xdr:col>2</xdr:col>
      <xdr:colOff>675410</xdr:colOff>
      <xdr:row>70</xdr:row>
      <xdr:rowOff>126625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CD6E80E-35B8-46A9-AB20-DED415EED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865252</xdr:colOff>
      <xdr:row>59</xdr:row>
      <xdr:rowOff>85423</xdr:rowOff>
    </xdr:from>
    <xdr:to>
      <xdr:col>4</xdr:col>
      <xdr:colOff>3638854</xdr:colOff>
      <xdr:row>70</xdr:row>
      <xdr:rowOff>116801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6162D11-4968-4C63-A02D-DE30C8871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3867702</xdr:colOff>
      <xdr:row>59</xdr:row>
      <xdr:rowOff>81715</xdr:rowOff>
    </xdr:from>
    <xdr:to>
      <xdr:col>6</xdr:col>
      <xdr:colOff>518714</xdr:colOff>
      <xdr:row>70</xdr:row>
      <xdr:rowOff>113092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59B821C-BD9E-4A17-B1FD-BC5ECE6FE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4075956</xdr:colOff>
      <xdr:row>37</xdr:row>
      <xdr:rowOff>107207</xdr:rowOff>
    </xdr:from>
    <xdr:to>
      <xdr:col>1</xdr:col>
      <xdr:colOff>4075956</xdr:colOff>
      <xdr:row>46</xdr:row>
      <xdr:rowOff>57314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20D4A8F5-97A1-4E56-993A-79CB74EB2F74}"/>
            </a:ext>
          </a:extLst>
        </xdr:cNvPr>
        <xdr:cNvCxnSpPr/>
      </xdr:nvCxnSpPr>
      <xdr:spPr>
        <a:xfrm>
          <a:off x="11363769090" y="10913752"/>
          <a:ext cx="0" cy="2132198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2597480</xdr:colOff>
      <xdr:row>37</xdr:row>
      <xdr:rowOff>65149</xdr:rowOff>
    </xdr:from>
    <xdr:to>
      <xdr:col>4</xdr:col>
      <xdr:colOff>2597480</xdr:colOff>
      <xdr:row>46</xdr:row>
      <xdr:rowOff>10720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598263DF-F4FE-46B1-B83D-670DE52D528D}"/>
            </a:ext>
          </a:extLst>
        </xdr:cNvPr>
        <xdr:cNvCxnSpPr/>
      </xdr:nvCxnSpPr>
      <xdr:spPr>
        <a:xfrm>
          <a:off x="11357558293" y="10819740"/>
          <a:ext cx="0" cy="2127662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3785817</xdr:colOff>
      <xdr:row>37</xdr:row>
      <xdr:rowOff>92363</xdr:rowOff>
    </xdr:from>
    <xdr:to>
      <xdr:col>5</xdr:col>
      <xdr:colOff>3785817</xdr:colOff>
      <xdr:row>46</xdr:row>
      <xdr:rowOff>10720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C716540-CE32-4F5C-99AE-A06468B23287}"/>
            </a:ext>
          </a:extLst>
        </xdr:cNvPr>
        <xdr:cNvCxnSpPr/>
      </xdr:nvCxnSpPr>
      <xdr:spPr>
        <a:xfrm>
          <a:off x="11351209138" y="10898908"/>
          <a:ext cx="0" cy="2100448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105</xdr:row>
      <xdr:rowOff>86590</xdr:rowOff>
    </xdr:from>
    <xdr:to>
      <xdr:col>4</xdr:col>
      <xdr:colOff>1281546</xdr:colOff>
      <xdr:row>109</xdr:row>
      <xdr:rowOff>363681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99E6B1A-DD0F-43A6-BE07-7DCC02D9214E}"/>
            </a:ext>
          </a:extLst>
        </xdr:cNvPr>
        <xdr:cNvSpPr txBox="1"/>
      </xdr:nvSpPr>
      <xdr:spPr>
        <a:xfrm>
          <a:off x="11358874227" y="23812499"/>
          <a:ext cx="9940637" cy="143740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700">
            <a:solidFill>
              <a:srgbClr val="C00000"/>
            </a:solidFill>
            <a:effectLst/>
          </a:endParaRPr>
        </a:p>
        <a:p>
          <a:pPr algn="r" rtl="1"/>
          <a:r>
            <a:rPr lang="ar-EG" sz="1700" b="1"/>
            <a:t>* أعلى إجمالي عبء تمويل جماعي (عملاء عالي المخاطر) يتمثل في مؤسسة "التضامن" بمنتج (تمويل جماعي للسيدات)، بنسبة </a:t>
          </a:r>
          <a:r>
            <a:rPr lang="ar-EG" sz="1700" b="1">
              <a:solidFill>
                <a:srgbClr val="C00000"/>
              </a:solidFill>
            </a:rPr>
            <a:t>39.55</a:t>
          </a:r>
          <a:r>
            <a:rPr lang="ar-EG" sz="1700" b="1"/>
            <a:t>%.</a:t>
          </a:r>
        </a:p>
        <a:p>
          <a:pPr rtl="1"/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جمعية "شباب</a:t>
          </a:r>
          <a:r>
            <a:rPr lang="ar-EG" sz="17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مصر</a:t>
          </a:r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بمنتج (صندوق اجتماعى)، بنسبة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</a:t>
          </a:r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700">
            <a:effectLst/>
          </a:endParaRPr>
        </a:p>
      </xdr:txBody>
    </xdr:sp>
    <xdr:clientData/>
  </xdr:twoCellAnchor>
  <xdr:twoCellAnchor>
    <xdr:from>
      <xdr:col>4</xdr:col>
      <xdr:colOff>1575954</xdr:colOff>
      <xdr:row>105</xdr:row>
      <xdr:rowOff>61852</xdr:rowOff>
    </xdr:from>
    <xdr:to>
      <xdr:col>8</xdr:col>
      <xdr:colOff>51954</xdr:colOff>
      <xdr:row>109</xdr:row>
      <xdr:rowOff>346364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B0D37E9-6E4E-460C-910B-2DF7AD43F6BF}"/>
            </a:ext>
          </a:extLst>
        </xdr:cNvPr>
        <xdr:cNvSpPr txBox="1"/>
      </xdr:nvSpPr>
      <xdr:spPr>
        <a:xfrm>
          <a:off x="11348656501" y="23787761"/>
          <a:ext cx="9923318" cy="144483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700">
            <a:solidFill>
              <a:srgbClr val="C00000"/>
            </a:solidFill>
            <a:effectLst/>
          </a:endParaRPr>
        </a:p>
        <a:p>
          <a:pPr algn="r" rtl="1"/>
          <a:r>
            <a:rPr lang="ar-EG" sz="1700" b="1"/>
            <a:t>* أعلى إجمالي عبء تمويل جماعي (عملاء متوسطي المخاطر) يتمثل في مؤسسة "التضامن" بمنتج (تمويل جماعي للسيدات)، بنسبة </a:t>
          </a:r>
          <a:r>
            <a:rPr lang="ar-EG" sz="1700" b="1">
              <a:solidFill>
                <a:srgbClr val="C00000"/>
              </a:solidFill>
            </a:rPr>
            <a:t>39.50</a:t>
          </a:r>
          <a:r>
            <a:rPr lang="ar-EG" sz="1700" b="1"/>
            <a:t>%.</a:t>
          </a:r>
        </a:p>
        <a:p>
          <a:pPr rtl="1"/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</a:t>
          </a:r>
          <a:r>
            <a:rPr lang="ar-EG" sz="17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متوسطي المخاطر) يتمثل في جمعية "شباب مصر" بمنتج (صندوق اجتماعى)، بنسبة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</a:t>
          </a:r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700">
            <a:effectLst/>
          </a:endParaRPr>
        </a:p>
      </xdr:txBody>
    </xdr:sp>
    <xdr:clientData/>
  </xdr:twoCellAnchor>
  <xdr:twoCellAnchor>
    <xdr:from>
      <xdr:col>8</xdr:col>
      <xdr:colOff>311728</xdr:colOff>
      <xdr:row>105</xdr:row>
      <xdr:rowOff>61850</xdr:rowOff>
    </xdr:from>
    <xdr:to>
      <xdr:col>16</xdr:col>
      <xdr:colOff>1056409</xdr:colOff>
      <xdr:row>109</xdr:row>
      <xdr:rowOff>311727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466CE5D-A06E-463E-800C-58B3674A632B}"/>
            </a:ext>
          </a:extLst>
        </xdr:cNvPr>
        <xdr:cNvSpPr txBox="1"/>
      </xdr:nvSpPr>
      <xdr:spPr>
        <a:xfrm>
          <a:off x="11338456091" y="23787759"/>
          <a:ext cx="9940636" cy="1410195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700">
            <a:solidFill>
              <a:srgbClr val="C00000"/>
            </a:solidFill>
            <a:effectLst/>
          </a:endParaRPr>
        </a:p>
        <a:p>
          <a:pPr algn="r" rtl="1"/>
          <a:r>
            <a:rPr lang="ar-EG" sz="1700" b="1"/>
            <a:t>* أعلى إجمالي عبء تمويل جماعي (عملاء منخفض المخاطر) يتمثل في مؤسسة "التضامن" بمنتج (تمويل جماعي للسيدات)، بنسبة </a:t>
          </a:r>
          <a:r>
            <a:rPr lang="ar-EG" sz="1700" b="1">
              <a:solidFill>
                <a:srgbClr val="C00000"/>
              </a:solidFill>
            </a:rPr>
            <a:t>39.45</a:t>
          </a:r>
          <a:r>
            <a:rPr lang="ar-EG" sz="1700" b="1"/>
            <a:t>%.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7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جماعي (عملاء منخفض المخاطر) يتمثل في جمعية "شباب مصر" بمنتج (صندوق اجتماعى)، بنسبة </a:t>
          </a:r>
          <a:r>
            <a:rPr kumimoji="0" lang="ar-EG" sz="17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18%</a:t>
          </a:r>
          <a:r>
            <a:rPr kumimoji="0" lang="ar-EG" sz="17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7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4</xdr:col>
      <xdr:colOff>380998</xdr:colOff>
      <xdr:row>111</xdr:row>
      <xdr:rowOff>54429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AC3E61B-E495-40B9-A7BB-2E782515B5EE}"/>
            </a:ext>
          </a:extLst>
        </xdr:cNvPr>
        <xdr:cNvSpPr txBox="1"/>
      </xdr:nvSpPr>
      <xdr:spPr>
        <a:xfrm>
          <a:off x="9839648852" y="26584275"/>
          <a:ext cx="5667373" cy="30207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898235</xdr:colOff>
      <xdr:row>110</xdr:row>
      <xdr:rowOff>9895</xdr:rowOff>
    </xdr:from>
    <xdr:to>
      <xdr:col>3</xdr:col>
      <xdr:colOff>805300</xdr:colOff>
      <xdr:row>111</xdr:row>
      <xdr:rowOff>24444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CB5A7D5-B090-476D-AA7A-5A5192075C3E}"/>
            </a:ext>
          </a:extLst>
        </xdr:cNvPr>
        <xdr:cNvSpPr txBox="1"/>
      </xdr:nvSpPr>
      <xdr:spPr>
        <a:xfrm>
          <a:off x="11361723064" y="25329077"/>
          <a:ext cx="824929" cy="257003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381010</xdr:colOff>
      <xdr:row>0</xdr:row>
      <xdr:rowOff>111125</xdr:rowOff>
    </xdr:from>
    <xdr:to>
      <xdr:col>13</xdr:col>
      <xdr:colOff>5454</xdr:colOff>
      <xdr:row>7</xdr:row>
      <xdr:rowOff>143693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6AF4CD31-FCD4-4056-B488-3C07C526FFEF}"/>
            </a:ext>
          </a:extLst>
        </xdr:cNvPr>
        <xdr:cNvGrpSpPr/>
      </xdr:nvGrpSpPr>
      <xdr:grpSpPr>
        <a:xfrm>
          <a:off x="11342728228" y="111125"/>
          <a:ext cx="25705626" cy="1521932"/>
          <a:chOff x="11176919771" y="79375"/>
          <a:chExt cx="20241603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330BB06B-F598-4822-A739-CB6EC56984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919771" y="554634"/>
            <a:ext cx="15343965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44CF36EE-3388-4825-A570-90520D5655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95701" y="682625"/>
            <a:ext cx="232935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02E4C903-C69D-4AED-8AC2-9D3F09A093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058426" y="676949"/>
            <a:ext cx="2499267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سبتمبر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C480925F-9085-43B9-AB2E-50A6EA66CA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523875</xdr:colOff>
      <xdr:row>0</xdr:row>
      <xdr:rowOff>63500</xdr:rowOff>
    </xdr:from>
    <xdr:to>
      <xdr:col>17</xdr:col>
      <xdr:colOff>6734</xdr:colOff>
      <xdr:row>5</xdr:row>
      <xdr:rowOff>111125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2CD4298-731E-4DC1-9E5A-EBCB6085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1820841" y="63500"/>
          <a:ext cx="3321434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51950</xdr:rowOff>
    </xdr:from>
    <xdr:to>
      <xdr:col>4</xdr:col>
      <xdr:colOff>1281546</xdr:colOff>
      <xdr:row>104</xdr:row>
      <xdr:rowOff>117662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289206E2-8D43-4974-8691-97BEDEBC5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1541319</xdr:colOff>
      <xdr:row>71</xdr:row>
      <xdr:rowOff>55571</xdr:rowOff>
    </xdr:from>
    <xdr:to>
      <xdr:col>8</xdr:col>
      <xdr:colOff>51956</xdr:colOff>
      <xdr:row>104</xdr:row>
      <xdr:rowOff>138003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E5F9819E-C72E-4989-A045-62B7D7AC2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319575</xdr:colOff>
      <xdr:row>71</xdr:row>
      <xdr:rowOff>58060</xdr:rowOff>
    </xdr:from>
    <xdr:to>
      <xdr:col>16</xdr:col>
      <xdr:colOff>1073728</xdr:colOff>
      <xdr:row>104</xdr:row>
      <xdr:rowOff>137379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89706E3A-9CE9-4591-BCDF-E8D2CAC96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952501</xdr:colOff>
      <xdr:row>2</xdr:row>
      <xdr:rowOff>95250</xdr:rowOff>
    </xdr:from>
    <xdr:to>
      <xdr:col>10</xdr:col>
      <xdr:colOff>511969</xdr:colOff>
      <xdr:row>6</xdr:row>
      <xdr:rowOff>54119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8A302BD-F072-42E9-82F0-3DC82E018F16}"/>
            </a:ext>
          </a:extLst>
        </xdr:cNvPr>
        <xdr:cNvSpPr txBox="1"/>
      </xdr:nvSpPr>
      <xdr:spPr>
        <a:xfrm>
          <a:off x="9828068831" y="476250"/>
          <a:ext cx="12065793" cy="739919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0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الجماعي </a:t>
          </a:r>
          <a:r>
            <a:rPr lang="ar-EG" sz="2000" b="0" baseline="0">
              <a:solidFill>
                <a:schemeClr val="bg1"/>
              </a:solidFill>
              <a:cs typeface="PT Bold Heading" panose="02010400000000000000" pitchFamily="2" charset="-78"/>
            </a:rPr>
            <a:t>متناهي الصغر  بالجمعيات والمؤسسات الأهلية وفق ضوابط التسعير المسؤول الصادرة عن هيئة الرقابة المالية</a:t>
          </a:r>
          <a:endParaRPr lang="ar-EG" sz="20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B1CB-E4EF-4F76-BAFA-C580581FB43C}">
  <sheetPr published="0">
    <tabColor theme="8" tint="-0.499984740745262"/>
  </sheetPr>
  <dimension ref="A1:S112"/>
  <sheetViews>
    <sheetView rightToLeft="1" tabSelected="1" zoomScale="55" zoomScaleNormal="55" zoomScaleSheetLayoutView="70" workbookViewId="0">
      <selection activeCell="E22" sqref="E22:E23"/>
    </sheetView>
  </sheetViews>
  <sheetFormatPr defaultColWidth="9" defaultRowHeight="20.100000000000001" customHeight="1" x14ac:dyDescent="0.2"/>
  <cols>
    <col min="1" max="1" width="12.625" style="109" customWidth="1"/>
    <col min="2" max="2" width="57.625" style="109" customWidth="1"/>
    <col min="3" max="3" width="12.125" style="109" customWidth="1"/>
    <col min="4" max="4" width="31.125" style="8" customWidth="1"/>
    <col min="5" max="5" width="67.75" style="109" customWidth="1"/>
    <col min="6" max="6" width="56" style="109" customWidth="1"/>
    <col min="7" max="7" width="10.875" style="109" customWidth="1"/>
    <col min="8" max="13" width="15.625" style="9" customWidth="1"/>
    <col min="14" max="14" width="10.875" style="109" customWidth="1"/>
    <col min="15" max="17" width="15.625" style="113" customWidth="1"/>
    <col min="18" max="18" width="9" style="109"/>
    <col min="19" max="19" width="12.625" style="109" customWidth="1"/>
    <col min="20" max="20" width="9" style="109"/>
    <col min="21" max="21" width="11.375" style="109" customWidth="1"/>
    <col min="22" max="16384" width="9" style="109"/>
  </cols>
  <sheetData>
    <row r="1" spans="1:19" ht="15.75" x14ac:dyDescent="0.2">
      <c r="H1" s="109"/>
      <c r="I1" s="109"/>
      <c r="J1" s="109"/>
      <c r="K1" s="109"/>
      <c r="L1" s="109"/>
      <c r="M1" s="109"/>
      <c r="O1" s="109"/>
      <c r="P1" s="109"/>
      <c r="Q1" s="109"/>
    </row>
    <row r="2" spans="1:19" ht="14.25" customHeight="1" x14ac:dyDescent="0.2">
      <c r="H2" s="109"/>
      <c r="I2" s="109"/>
      <c r="J2" s="109"/>
      <c r="K2" s="109"/>
      <c r="L2" s="109"/>
      <c r="M2" s="109"/>
      <c r="O2" s="109"/>
      <c r="P2" s="109"/>
      <c r="Q2" s="109"/>
    </row>
    <row r="3" spans="1:19" ht="14.25" customHeight="1" x14ac:dyDescent="0.2">
      <c r="H3" s="109"/>
      <c r="I3" s="109"/>
      <c r="J3" s="109"/>
      <c r="K3" s="109"/>
      <c r="L3" s="109"/>
      <c r="M3" s="109"/>
      <c r="O3" s="109"/>
      <c r="P3" s="109"/>
      <c r="Q3" s="109"/>
    </row>
    <row r="4" spans="1:19" ht="15.75" x14ac:dyDescent="0.2">
      <c r="A4" s="4"/>
      <c r="B4" s="4"/>
      <c r="C4" s="4"/>
      <c r="D4" s="24"/>
      <c r="H4" s="109"/>
      <c r="I4" s="109"/>
      <c r="J4" s="109"/>
      <c r="K4" s="109"/>
      <c r="L4" s="109"/>
      <c r="M4" s="109"/>
      <c r="O4" s="109"/>
      <c r="P4" s="109"/>
      <c r="Q4" s="109"/>
      <c r="S4" s="4"/>
    </row>
    <row r="5" spans="1:19" ht="15.75" x14ac:dyDescent="0.2">
      <c r="A5" s="4"/>
      <c r="B5" s="4"/>
      <c r="C5" s="4"/>
      <c r="D5" s="24"/>
      <c r="H5" s="109"/>
      <c r="I5" s="109"/>
      <c r="J5" s="109"/>
      <c r="K5" s="109"/>
      <c r="L5" s="109"/>
      <c r="M5" s="109"/>
      <c r="O5" s="109"/>
      <c r="P5" s="109"/>
      <c r="Q5" s="109"/>
      <c r="S5" s="4"/>
    </row>
    <row r="6" spans="1:19" ht="15.75" x14ac:dyDescent="0.2">
      <c r="A6" s="4"/>
      <c r="B6" s="4"/>
      <c r="C6" s="4"/>
      <c r="D6" s="24"/>
      <c r="H6" s="109"/>
      <c r="I6" s="109"/>
      <c r="J6" s="109"/>
      <c r="K6" s="109"/>
      <c r="L6" s="109"/>
      <c r="M6" s="109"/>
      <c r="O6" s="109"/>
      <c r="P6" s="109"/>
      <c r="Q6" s="109"/>
      <c r="S6" s="4"/>
    </row>
    <row r="7" spans="1:19" s="26" customFormat="1" ht="24.95" customHeight="1" x14ac:dyDescent="0.2">
      <c r="A7" s="117"/>
      <c r="B7" s="117"/>
      <c r="C7" s="117"/>
      <c r="D7" s="25"/>
      <c r="G7" s="133"/>
      <c r="H7" s="133"/>
      <c r="I7" s="133"/>
      <c r="J7" s="133"/>
      <c r="K7" s="133"/>
      <c r="L7" s="133"/>
      <c r="M7" s="117"/>
      <c r="N7" s="117"/>
      <c r="O7" s="134" t="s">
        <v>61</v>
      </c>
      <c r="P7" s="134"/>
      <c r="Q7" s="134"/>
      <c r="S7" s="117"/>
    </row>
    <row r="8" spans="1:19" ht="16.5" thickBot="1" x14ac:dyDescent="0.25">
      <c r="A8" s="4"/>
      <c r="B8" s="4"/>
      <c r="C8" s="4"/>
      <c r="D8" s="24"/>
      <c r="H8" s="109"/>
      <c r="I8" s="109"/>
      <c r="J8" s="109"/>
      <c r="K8" s="4"/>
      <c r="L8" s="4"/>
      <c r="M8" s="4"/>
      <c r="N8" s="4"/>
      <c r="O8" s="109"/>
      <c r="P8" s="109"/>
      <c r="Q8" s="109"/>
      <c r="S8" s="4"/>
    </row>
    <row r="9" spans="1:19" ht="24.95" customHeight="1" thickBot="1" x14ac:dyDescent="0.25">
      <c r="A9" s="127" t="s">
        <v>3</v>
      </c>
      <c r="B9" s="129" t="s">
        <v>4</v>
      </c>
      <c r="C9" s="129" t="s">
        <v>6</v>
      </c>
      <c r="D9" s="131" t="s">
        <v>5</v>
      </c>
      <c r="E9" s="129" t="s">
        <v>0</v>
      </c>
      <c r="F9" s="122" t="s">
        <v>7</v>
      </c>
      <c r="G9" s="7"/>
      <c r="H9" s="124" t="s">
        <v>1</v>
      </c>
      <c r="I9" s="125"/>
      <c r="J9" s="126"/>
      <c r="K9" s="124" t="s">
        <v>2</v>
      </c>
      <c r="L9" s="125"/>
      <c r="M9" s="126"/>
      <c r="N9" s="7"/>
      <c r="O9" s="124" t="s">
        <v>62</v>
      </c>
      <c r="P9" s="125"/>
      <c r="Q9" s="126"/>
      <c r="S9" s="21"/>
    </row>
    <row r="10" spans="1:19" ht="24.95" customHeight="1" thickBot="1" x14ac:dyDescent="0.25">
      <c r="A10" s="128"/>
      <c r="B10" s="130"/>
      <c r="C10" s="130"/>
      <c r="D10" s="132"/>
      <c r="E10" s="130"/>
      <c r="F10" s="123"/>
      <c r="G10" s="7"/>
      <c r="H10" s="30" t="s">
        <v>8</v>
      </c>
      <c r="I10" s="28" t="s">
        <v>9</v>
      </c>
      <c r="J10" s="29" t="s">
        <v>10</v>
      </c>
      <c r="K10" s="27" t="s">
        <v>8</v>
      </c>
      <c r="L10" s="28" t="s">
        <v>9</v>
      </c>
      <c r="M10" s="31" t="s">
        <v>10</v>
      </c>
      <c r="N10" s="7"/>
      <c r="O10" s="30" t="s">
        <v>8</v>
      </c>
      <c r="P10" s="28" t="s">
        <v>9</v>
      </c>
      <c r="Q10" s="31" t="s">
        <v>10</v>
      </c>
      <c r="S10" s="21"/>
    </row>
    <row r="11" spans="1:19" ht="39.950000000000003" customHeight="1" thickTop="1" thickBot="1" x14ac:dyDescent="0.25">
      <c r="A11" s="33">
        <v>1001</v>
      </c>
      <c r="B11" s="33" t="s">
        <v>13</v>
      </c>
      <c r="C11" s="33" t="s">
        <v>14</v>
      </c>
      <c r="D11" s="34" t="s">
        <v>96</v>
      </c>
      <c r="E11" s="33" t="s">
        <v>65</v>
      </c>
      <c r="F11" s="118" t="s">
        <v>66</v>
      </c>
      <c r="G11" s="108"/>
      <c r="H11" s="91">
        <v>0.25</v>
      </c>
      <c r="I11" s="92"/>
      <c r="J11" s="93"/>
      <c r="K11" s="91">
        <v>0.02</v>
      </c>
      <c r="L11" s="92"/>
      <c r="M11" s="93"/>
      <c r="N11" s="87"/>
      <c r="O11" s="91">
        <f t="shared" ref="O11:O26" si="0">H11+K11</f>
        <v>0.27</v>
      </c>
      <c r="P11" s="94"/>
      <c r="Q11" s="93"/>
    </row>
    <row r="12" spans="1:19" ht="38.25" customHeight="1" thickTop="1" thickBot="1" x14ac:dyDescent="0.25">
      <c r="A12" s="108">
        <v>1006</v>
      </c>
      <c r="B12" s="112" t="s">
        <v>67</v>
      </c>
      <c r="C12" s="108" t="s">
        <v>14</v>
      </c>
      <c r="D12" s="112" t="s">
        <v>15</v>
      </c>
      <c r="E12" s="35" t="s">
        <v>89</v>
      </c>
      <c r="F12" s="35" t="s">
        <v>90</v>
      </c>
      <c r="G12" s="108"/>
      <c r="H12" s="72">
        <v>0.27</v>
      </c>
      <c r="I12" s="73">
        <v>0.26500000000000001</v>
      </c>
      <c r="J12" s="74">
        <v>0.26</v>
      </c>
      <c r="K12" s="72">
        <v>5.3E-3</v>
      </c>
      <c r="L12" s="73">
        <v>5.3E-3</v>
      </c>
      <c r="M12" s="74">
        <v>5.3E-3</v>
      </c>
      <c r="N12" s="87"/>
      <c r="O12" s="72">
        <f t="shared" si="0"/>
        <v>0.27530000000000004</v>
      </c>
      <c r="P12" s="95">
        <f t="shared" ref="P12:P30" si="1">I12+L12</f>
        <v>0.27030000000000004</v>
      </c>
      <c r="Q12" s="74">
        <f t="shared" ref="Q12:Q30" si="2">J12+M12</f>
        <v>0.26530000000000004</v>
      </c>
    </row>
    <row r="13" spans="1:19" ht="40.5" customHeight="1" thickTop="1" thickBot="1" x14ac:dyDescent="0.25">
      <c r="A13" s="33">
        <v>1017</v>
      </c>
      <c r="B13" s="36" t="s">
        <v>16</v>
      </c>
      <c r="C13" s="34" t="s">
        <v>14</v>
      </c>
      <c r="D13" s="34" t="s">
        <v>17</v>
      </c>
      <c r="E13" s="37" t="s">
        <v>68</v>
      </c>
      <c r="F13" s="37" t="s">
        <v>69</v>
      </c>
      <c r="G13" s="112"/>
      <c r="H13" s="91">
        <v>0.29499999999999998</v>
      </c>
      <c r="I13" s="92">
        <v>0.28999999999999998</v>
      </c>
      <c r="J13" s="93">
        <v>0.28499999999999998</v>
      </c>
      <c r="K13" s="91">
        <v>2.5000000000000001E-2</v>
      </c>
      <c r="L13" s="92">
        <v>2.5000000000000001E-2</v>
      </c>
      <c r="M13" s="93">
        <v>2.5000000000000001E-2</v>
      </c>
      <c r="N13" s="87"/>
      <c r="O13" s="91">
        <f t="shared" si="0"/>
        <v>0.32</v>
      </c>
      <c r="P13" s="94">
        <f t="shared" si="1"/>
        <v>0.315</v>
      </c>
      <c r="Q13" s="93">
        <f t="shared" si="2"/>
        <v>0.31</v>
      </c>
    </row>
    <row r="14" spans="1:19" ht="27.75" customHeight="1" thickTop="1" x14ac:dyDescent="0.2">
      <c r="A14" s="135">
        <v>1018</v>
      </c>
      <c r="B14" s="137" t="s">
        <v>70</v>
      </c>
      <c r="C14" s="135" t="s">
        <v>14</v>
      </c>
      <c r="D14" s="137" t="s">
        <v>71</v>
      </c>
      <c r="E14" s="59" t="s">
        <v>72</v>
      </c>
      <c r="F14" s="60" t="s">
        <v>73</v>
      </c>
      <c r="G14" s="108"/>
      <c r="H14" s="69"/>
      <c r="I14" s="70"/>
      <c r="J14" s="71">
        <v>0.35</v>
      </c>
      <c r="K14" s="69"/>
      <c r="L14" s="70"/>
      <c r="M14" s="71">
        <v>2.5000000000000001E-2</v>
      </c>
      <c r="N14" s="87"/>
      <c r="O14" s="69"/>
      <c r="P14" s="96"/>
      <c r="Q14" s="71">
        <f t="shared" si="2"/>
        <v>0.375</v>
      </c>
    </row>
    <row r="15" spans="1:19" ht="24" customHeight="1" thickBot="1" x14ac:dyDescent="0.25">
      <c r="A15" s="136"/>
      <c r="B15" s="138"/>
      <c r="C15" s="136"/>
      <c r="D15" s="138"/>
      <c r="E15" s="115" t="s">
        <v>74</v>
      </c>
      <c r="F15" s="61" t="s">
        <v>73</v>
      </c>
      <c r="G15" s="108"/>
      <c r="H15" s="1"/>
      <c r="I15" s="2"/>
      <c r="J15" s="3">
        <v>0.30499999999999999</v>
      </c>
      <c r="K15" s="1"/>
      <c r="L15" s="97"/>
      <c r="M15" s="98">
        <v>2.5000000000000001E-2</v>
      </c>
      <c r="N15" s="87"/>
      <c r="O15" s="1"/>
      <c r="P15" s="99"/>
      <c r="Q15" s="3">
        <f t="shared" si="2"/>
        <v>0.33</v>
      </c>
    </row>
    <row r="16" spans="1:19" ht="24.95" customHeight="1" thickTop="1" x14ac:dyDescent="0.2">
      <c r="A16" s="139">
        <v>1028</v>
      </c>
      <c r="B16" s="139" t="s">
        <v>19</v>
      </c>
      <c r="C16" s="139" t="s">
        <v>14</v>
      </c>
      <c r="D16" s="140" t="s">
        <v>20</v>
      </c>
      <c r="E16" s="59" t="s">
        <v>64</v>
      </c>
      <c r="F16" s="35" t="s">
        <v>63</v>
      </c>
      <c r="G16" s="108"/>
      <c r="H16" s="72">
        <v>0.245</v>
      </c>
      <c r="I16" s="73">
        <v>0.24</v>
      </c>
      <c r="J16" s="74">
        <v>0.23499999999999999</v>
      </c>
      <c r="K16" s="72">
        <v>5.0000000000000001E-3</v>
      </c>
      <c r="L16" s="73">
        <v>5.0000000000000001E-3</v>
      </c>
      <c r="M16" s="74">
        <v>5.0000000000000001E-3</v>
      </c>
      <c r="N16" s="87"/>
      <c r="O16" s="72">
        <f t="shared" si="0"/>
        <v>0.25</v>
      </c>
      <c r="P16" s="95">
        <f t="shared" si="1"/>
        <v>0.245</v>
      </c>
      <c r="Q16" s="74">
        <f t="shared" si="2"/>
        <v>0.24</v>
      </c>
    </row>
    <row r="17" spans="1:17" ht="24.95" customHeight="1" thickBot="1" x14ac:dyDescent="0.25">
      <c r="A17" s="139"/>
      <c r="B17" s="139"/>
      <c r="C17" s="139"/>
      <c r="D17" s="140"/>
      <c r="E17" s="115" t="s">
        <v>88</v>
      </c>
      <c r="F17" s="32" t="s">
        <v>63</v>
      </c>
      <c r="G17" s="108"/>
      <c r="H17" s="101">
        <v>0.16</v>
      </c>
      <c r="I17" s="102">
        <v>0.16</v>
      </c>
      <c r="J17" s="100">
        <v>0.16</v>
      </c>
      <c r="K17" s="101">
        <v>0.02</v>
      </c>
      <c r="L17" s="102">
        <v>0.02</v>
      </c>
      <c r="M17" s="100">
        <v>0.02</v>
      </c>
      <c r="N17" s="87"/>
      <c r="O17" s="101">
        <f t="shared" si="0"/>
        <v>0.18</v>
      </c>
      <c r="P17" s="103">
        <f t="shared" si="1"/>
        <v>0.18</v>
      </c>
      <c r="Q17" s="100">
        <f t="shared" si="2"/>
        <v>0.18</v>
      </c>
    </row>
    <row r="18" spans="1:17" ht="35.1" customHeight="1" thickTop="1" thickBot="1" x14ac:dyDescent="0.25">
      <c r="A18" s="33">
        <v>1029</v>
      </c>
      <c r="B18" s="33" t="s">
        <v>21</v>
      </c>
      <c r="C18" s="33" t="s">
        <v>14</v>
      </c>
      <c r="D18" s="34" t="s">
        <v>22</v>
      </c>
      <c r="E18" s="33" t="s">
        <v>75</v>
      </c>
      <c r="F18" s="37" t="s">
        <v>91</v>
      </c>
      <c r="G18" s="7"/>
      <c r="H18" s="91">
        <v>0.32500000000000001</v>
      </c>
      <c r="I18" s="92">
        <v>0.315</v>
      </c>
      <c r="J18" s="93">
        <v>0.30499999999999999</v>
      </c>
      <c r="K18" s="91">
        <v>0.02</v>
      </c>
      <c r="L18" s="92">
        <v>0.02</v>
      </c>
      <c r="M18" s="93">
        <v>0.02</v>
      </c>
      <c r="N18" s="87"/>
      <c r="O18" s="91">
        <f t="shared" si="0"/>
        <v>0.34500000000000003</v>
      </c>
      <c r="P18" s="94">
        <f t="shared" si="1"/>
        <v>0.33500000000000002</v>
      </c>
      <c r="Q18" s="93">
        <f t="shared" si="2"/>
        <v>0.32500000000000001</v>
      </c>
    </row>
    <row r="19" spans="1:17" ht="24.95" customHeight="1" thickTop="1" x14ac:dyDescent="0.2">
      <c r="A19" s="139">
        <v>1031</v>
      </c>
      <c r="B19" s="140" t="s">
        <v>23</v>
      </c>
      <c r="C19" s="139" t="s">
        <v>14</v>
      </c>
      <c r="D19" s="140" t="s">
        <v>24</v>
      </c>
      <c r="E19" s="114" t="s">
        <v>76</v>
      </c>
      <c r="F19" s="35" t="s">
        <v>77</v>
      </c>
      <c r="G19" s="108"/>
      <c r="H19" s="72">
        <v>0.29499999999999998</v>
      </c>
      <c r="I19" s="73">
        <v>0.28999999999999998</v>
      </c>
      <c r="J19" s="74">
        <v>0.28499999999999998</v>
      </c>
      <c r="K19" s="72">
        <v>0.03</v>
      </c>
      <c r="L19" s="73">
        <v>0.03</v>
      </c>
      <c r="M19" s="74">
        <v>0.03</v>
      </c>
      <c r="N19" s="87"/>
      <c r="O19" s="72">
        <f t="shared" si="0"/>
        <v>0.32499999999999996</v>
      </c>
      <c r="P19" s="95">
        <f t="shared" si="1"/>
        <v>0.31999999999999995</v>
      </c>
      <c r="Q19" s="74">
        <f t="shared" si="2"/>
        <v>0.31499999999999995</v>
      </c>
    </row>
    <row r="20" spans="1:17" ht="24.95" customHeight="1" thickBot="1" x14ac:dyDescent="0.25">
      <c r="A20" s="139"/>
      <c r="B20" s="140"/>
      <c r="C20" s="139"/>
      <c r="D20" s="140"/>
      <c r="E20" s="38" t="s">
        <v>78</v>
      </c>
      <c r="F20" s="32" t="s">
        <v>77</v>
      </c>
      <c r="G20" s="108"/>
      <c r="H20" s="101">
        <v>0.28000000000000003</v>
      </c>
      <c r="I20" s="102">
        <v>0.27500000000000002</v>
      </c>
      <c r="J20" s="100">
        <v>0.27</v>
      </c>
      <c r="K20" s="101">
        <v>0.02</v>
      </c>
      <c r="L20" s="102">
        <v>0.02</v>
      </c>
      <c r="M20" s="100">
        <v>0.02</v>
      </c>
      <c r="N20" s="87"/>
      <c r="O20" s="101">
        <f t="shared" si="0"/>
        <v>0.30000000000000004</v>
      </c>
      <c r="P20" s="103">
        <f t="shared" si="1"/>
        <v>0.29500000000000004</v>
      </c>
      <c r="Q20" s="100">
        <f t="shared" si="2"/>
        <v>0.29000000000000004</v>
      </c>
    </row>
    <row r="21" spans="1:17" ht="39.950000000000003" customHeight="1" thickTop="1" thickBot="1" x14ac:dyDescent="0.25">
      <c r="A21" s="33">
        <v>1114</v>
      </c>
      <c r="B21" s="33" t="s">
        <v>26</v>
      </c>
      <c r="C21" s="33" t="s">
        <v>14</v>
      </c>
      <c r="D21" s="34" t="s">
        <v>27</v>
      </c>
      <c r="E21" s="33" t="s">
        <v>79</v>
      </c>
      <c r="F21" s="37" t="s">
        <v>92</v>
      </c>
      <c r="G21" s="108"/>
      <c r="H21" s="91">
        <v>0.30499999999999999</v>
      </c>
      <c r="I21" s="92">
        <v>0.3</v>
      </c>
      <c r="J21" s="93">
        <v>0.29499999999999998</v>
      </c>
      <c r="K21" s="91"/>
      <c r="L21" s="92"/>
      <c r="M21" s="93"/>
      <c r="N21" s="87"/>
      <c r="O21" s="91">
        <f t="shared" si="0"/>
        <v>0.30499999999999999</v>
      </c>
      <c r="P21" s="94">
        <f t="shared" si="1"/>
        <v>0.3</v>
      </c>
      <c r="Q21" s="93">
        <f t="shared" si="2"/>
        <v>0.29499999999999998</v>
      </c>
    </row>
    <row r="22" spans="1:17" ht="24.95" customHeight="1" thickTop="1" thickBot="1" x14ac:dyDescent="0.25">
      <c r="A22" s="141">
        <v>1117</v>
      </c>
      <c r="B22" s="141" t="s">
        <v>28</v>
      </c>
      <c r="C22" s="141" t="s">
        <v>14</v>
      </c>
      <c r="D22" s="143" t="s">
        <v>29</v>
      </c>
      <c r="E22" s="137" t="s">
        <v>64</v>
      </c>
      <c r="F22" s="119" t="s">
        <v>93</v>
      </c>
      <c r="G22" s="108"/>
      <c r="H22" s="69">
        <v>0.35049999999999998</v>
      </c>
      <c r="I22" s="70">
        <v>0.35</v>
      </c>
      <c r="J22" s="71">
        <v>0.34949999999999998</v>
      </c>
      <c r="K22" s="69">
        <v>4.4999999999999998E-2</v>
      </c>
      <c r="L22" s="70">
        <v>4.4999999999999998E-2</v>
      </c>
      <c r="M22" s="71">
        <v>4.4999999999999998E-2</v>
      </c>
      <c r="N22" s="87"/>
      <c r="O22" s="69">
        <f t="shared" si="0"/>
        <v>0.39549999999999996</v>
      </c>
      <c r="P22" s="96">
        <f t="shared" si="1"/>
        <v>0.39499999999999996</v>
      </c>
      <c r="Q22" s="71">
        <f t="shared" si="2"/>
        <v>0.39449999999999996</v>
      </c>
    </row>
    <row r="23" spans="1:17" ht="24.95" customHeight="1" thickTop="1" x14ac:dyDescent="0.2">
      <c r="A23" s="139"/>
      <c r="B23" s="139"/>
      <c r="C23" s="139"/>
      <c r="D23" s="140"/>
      <c r="E23" s="143"/>
      <c r="F23" s="119" t="s">
        <v>94</v>
      </c>
      <c r="G23" s="108"/>
      <c r="H23" s="84">
        <v>0.34549999999999997</v>
      </c>
      <c r="I23" s="120">
        <v>0.34499999999999997</v>
      </c>
      <c r="J23" s="85">
        <v>0.34449999999999997</v>
      </c>
      <c r="K23" s="84">
        <v>0.04</v>
      </c>
      <c r="L23" s="120">
        <v>0.04</v>
      </c>
      <c r="M23" s="85">
        <v>0.04</v>
      </c>
      <c r="N23" s="87"/>
      <c r="O23" s="84">
        <f t="shared" si="0"/>
        <v>0.38549999999999995</v>
      </c>
      <c r="P23" s="86">
        <f t="shared" si="1"/>
        <v>0.38499999999999995</v>
      </c>
      <c r="Q23" s="85">
        <f t="shared" si="2"/>
        <v>0.38449999999999995</v>
      </c>
    </row>
    <row r="24" spans="1:17" ht="24.95" customHeight="1" thickBot="1" x14ac:dyDescent="0.25">
      <c r="A24" s="142"/>
      <c r="B24" s="142"/>
      <c r="C24" s="142"/>
      <c r="D24" s="144"/>
      <c r="E24" s="116" t="s">
        <v>80</v>
      </c>
      <c r="F24" s="121" t="s">
        <v>95</v>
      </c>
      <c r="G24" s="108"/>
      <c r="H24" s="1">
        <v>0.35049999999999998</v>
      </c>
      <c r="I24" s="2">
        <v>0.35</v>
      </c>
      <c r="J24" s="3">
        <v>0.34949999999999998</v>
      </c>
      <c r="K24" s="1">
        <v>4.4999999999999998E-2</v>
      </c>
      <c r="L24" s="2">
        <v>4.4999999999999998E-2</v>
      </c>
      <c r="M24" s="3">
        <v>4.4999999999999998E-2</v>
      </c>
      <c r="N24" s="87"/>
      <c r="O24" s="1">
        <f t="shared" si="0"/>
        <v>0.39549999999999996</v>
      </c>
      <c r="P24" s="99">
        <f t="shared" si="1"/>
        <v>0.39499999999999996</v>
      </c>
      <c r="Q24" s="3">
        <f t="shared" si="2"/>
        <v>0.39449999999999996</v>
      </c>
    </row>
    <row r="25" spans="1:17" ht="36.75" customHeight="1" thickTop="1" thickBot="1" x14ac:dyDescent="0.25">
      <c r="A25" s="106">
        <v>1173</v>
      </c>
      <c r="B25" s="106" t="s">
        <v>30</v>
      </c>
      <c r="C25" s="106" t="s">
        <v>25</v>
      </c>
      <c r="D25" s="62" t="s">
        <v>31</v>
      </c>
      <c r="E25" s="106" t="s">
        <v>81</v>
      </c>
      <c r="F25" s="39" t="s">
        <v>11</v>
      </c>
      <c r="G25" s="108"/>
      <c r="H25" s="88">
        <v>0.26</v>
      </c>
      <c r="I25" s="89">
        <v>0.255</v>
      </c>
      <c r="J25" s="90">
        <v>0.25</v>
      </c>
      <c r="K25" s="88">
        <v>2.5000000000000001E-2</v>
      </c>
      <c r="L25" s="89">
        <v>2.5000000000000001E-2</v>
      </c>
      <c r="M25" s="90">
        <v>2.5000000000000001E-2</v>
      </c>
      <c r="N25" s="87"/>
      <c r="O25" s="88">
        <f t="shared" si="0"/>
        <v>0.28500000000000003</v>
      </c>
      <c r="P25" s="104">
        <f t="shared" si="1"/>
        <v>0.28000000000000003</v>
      </c>
      <c r="Q25" s="90">
        <f t="shared" si="2"/>
        <v>0.27500000000000002</v>
      </c>
    </row>
    <row r="26" spans="1:17" ht="39" customHeight="1" thickTop="1" thickBot="1" x14ac:dyDescent="0.25">
      <c r="A26" s="5">
        <v>1256</v>
      </c>
      <c r="B26" s="5" t="s">
        <v>32</v>
      </c>
      <c r="C26" s="5" t="s">
        <v>14</v>
      </c>
      <c r="D26" s="6" t="s">
        <v>33</v>
      </c>
      <c r="E26" s="5" t="s">
        <v>64</v>
      </c>
      <c r="F26" s="40" t="s">
        <v>12</v>
      </c>
      <c r="G26" s="108"/>
      <c r="H26" s="75">
        <v>0.24</v>
      </c>
      <c r="I26" s="76">
        <v>0.23</v>
      </c>
      <c r="J26" s="77">
        <v>0.22500000000000001</v>
      </c>
      <c r="K26" s="75">
        <v>2.5000000000000001E-2</v>
      </c>
      <c r="L26" s="76">
        <v>2.5000000000000001E-2</v>
      </c>
      <c r="M26" s="77">
        <v>2.5000000000000001E-2</v>
      </c>
      <c r="N26" s="87"/>
      <c r="O26" s="75">
        <f t="shared" si="0"/>
        <v>0.26500000000000001</v>
      </c>
      <c r="P26" s="105">
        <f t="shared" si="1"/>
        <v>0.255</v>
      </c>
      <c r="Q26" s="77">
        <f t="shared" si="2"/>
        <v>0.25</v>
      </c>
    </row>
    <row r="27" spans="1:17" ht="24.95" customHeight="1" thickTop="1" x14ac:dyDescent="0.2">
      <c r="A27" s="148">
        <v>1375</v>
      </c>
      <c r="B27" s="148" t="s">
        <v>34</v>
      </c>
      <c r="C27" s="151" t="s">
        <v>14</v>
      </c>
      <c r="D27" s="151" t="s">
        <v>82</v>
      </c>
      <c r="E27" s="111" t="s">
        <v>64</v>
      </c>
      <c r="F27" s="41" t="s">
        <v>83</v>
      </c>
      <c r="G27" s="108"/>
      <c r="H27" s="63"/>
      <c r="I27" s="64">
        <v>0.28999999999999998</v>
      </c>
      <c r="J27" s="65">
        <v>0.28000000000000003</v>
      </c>
      <c r="K27" s="63"/>
      <c r="L27" s="64">
        <v>0.04</v>
      </c>
      <c r="M27" s="65">
        <v>0.04</v>
      </c>
      <c r="N27" s="87"/>
      <c r="O27" s="63"/>
      <c r="P27" s="78">
        <f t="shared" si="1"/>
        <v>0.32999999999999996</v>
      </c>
      <c r="Q27" s="65">
        <f t="shared" si="2"/>
        <v>0.32</v>
      </c>
    </row>
    <row r="28" spans="1:17" ht="24.95" customHeight="1" x14ac:dyDescent="0.2">
      <c r="A28" s="149"/>
      <c r="B28" s="149"/>
      <c r="C28" s="152"/>
      <c r="D28" s="152"/>
      <c r="E28" s="110" t="s">
        <v>68</v>
      </c>
      <c r="F28" s="42" t="s">
        <v>18</v>
      </c>
      <c r="G28" s="108"/>
      <c r="H28" s="66"/>
      <c r="I28" s="67">
        <v>0.28999999999999998</v>
      </c>
      <c r="J28" s="68">
        <v>0.28000000000000003</v>
      </c>
      <c r="K28" s="66"/>
      <c r="L28" s="67">
        <v>0.04</v>
      </c>
      <c r="M28" s="68">
        <v>0.04</v>
      </c>
      <c r="N28" s="87"/>
      <c r="O28" s="66"/>
      <c r="P28" s="79">
        <f t="shared" si="1"/>
        <v>0.32999999999999996</v>
      </c>
      <c r="Q28" s="68">
        <f t="shared" si="2"/>
        <v>0.32</v>
      </c>
    </row>
    <row r="29" spans="1:17" ht="24.95" customHeight="1" x14ac:dyDescent="0.2">
      <c r="A29" s="149"/>
      <c r="B29" s="149"/>
      <c r="C29" s="152"/>
      <c r="D29" s="152"/>
      <c r="E29" s="154" t="s">
        <v>88</v>
      </c>
      <c r="F29" s="42" t="s">
        <v>84</v>
      </c>
      <c r="G29" s="108"/>
      <c r="H29" s="66"/>
      <c r="I29" s="67">
        <v>0.2</v>
      </c>
      <c r="J29" s="68">
        <v>0.2</v>
      </c>
      <c r="K29" s="66"/>
      <c r="L29" s="67">
        <v>0.02</v>
      </c>
      <c r="M29" s="68">
        <v>0.02</v>
      </c>
      <c r="N29" s="87"/>
      <c r="O29" s="66"/>
      <c r="P29" s="79">
        <f t="shared" si="1"/>
        <v>0.22</v>
      </c>
      <c r="Q29" s="68">
        <f t="shared" si="2"/>
        <v>0.22</v>
      </c>
    </row>
    <row r="30" spans="1:17" ht="24.95" customHeight="1" thickBot="1" x14ac:dyDescent="0.25">
      <c r="A30" s="150"/>
      <c r="B30" s="150"/>
      <c r="C30" s="153"/>
      <c r="D30" s="153"/>
      <c r="E30" s="155"/>
      <c r="F30" s="58" t="s">
        <v>84</v>
      </c>
      <c r="G30" s="108"/>
      <c r="H30" s="80"/>
      <c r="I30" s="81">
        <v>0.31</v>
      </c>
      <c r="J30" s="82">
        <v>0.31</v>
      </c>
      <c r="K30" s="80"/>
      <c r="L30" s="81">
        <v>0.02</v>
      </c>
      <c r="M30" s="82">
        <v>0.02</v>
      </c>
      <c r="N30" s="87"/>
      <c r="O30" s="80"/>
      <c r="P30" s="83">
        <f t="shared" si="1"/>
        <v>0.33</v>
      </c>
      <c r="Q30" s="82">
        <f t="shared" si="2"/>
        <v>0.33</v>
      </c>
    </row>
    <row r="31" spans="1:17" ht="20.100000000000001" customHeight="1" x14ac:dyDescent="0.2">
      <c r="A31" s="26"/>
      <c r="B31" s="26"/>
      <c r="C31" s="26"/>
      <c r="D31" s="17"/>
      <c r="E31" s="26"/>
      <c r="F31" s="26"/>
      <c r="G31" s="26"/>
      <c r="H31" s="43"/>
      <c r="I31" s="43"/>
      <c r="J31" s="43"/>
      <c r="K31" s="43"/>
      <c r="L31" s="43"/>
      <c r="M31" s="43"/>
      <c r="N31" s="26"/>
      <c r="O31" s="44"/>
      <c r="P31" s="44"/>
      <c r="Q31" s="44"/>
    </row>
    <row r="32" spans="1:17" ht="24.95" customHeight="1" x14ac:dyDescent="0.2">
      <c r="A32" s="26"/>
      <c r="B32" s="26"/>
      <c r="C32" s="26"/>
      <c r="D32" s="17"/>
      <c r="E32" s="26"/>
      <c r="F32" s="26"/>
      <c r="G32" s="26"/>
      <c r="H32" s="43"/>
      <c r="I32" s="43"/>
      <c r="J32" s="43"/>
      <c r="K32" s="43"/>
      <c r="L32" s="43"/>
      <c r="M32" s="43"/>
      <c r="N32" s="156" t="s">
        <v>85</v>
      </c>
      <c r="O32" s="156"/>
      <c r="P32" s="156"/>
      <c r="Q32" s="156"/>
    </row>
    <row r="33" spans="1:17" ht="0.95" customHeight="1" x14ac:dyDescent="0.2">
      <c r="A33" s="26"/>
      <c r="B33" s="26"/>
      <c r="C33" s="26"/>
      <c r="D33" s="17"/>
      <c r="E33" s="26"/>
      <c r="F33" s="26"/>
      <c r="G33" s="26"/>
      <c r="H33" s="43"/>
      <c r="I33" s="43"/>
      <c r="J33" s="43"/>
      <c r="K33" s="43"/>
      <c r="L33" s="43"/>
      <c r="M33" s="43"/>
      <c r="N33" s="10" t="s">
        <v>35</v>
      </c>
      <c r="O33" s="10" t="s">
        <v>42</v>
      </c>
      <c r="P33" s="10" t="s">
        <v>86</v>
      </c>
      <c r="Q33" s="10" t="s">
        <v>60</v>
      </c>
    </row>
    <row r="34" spans="1:17" ht="0.95" customHeight="1" x14ac:dyDescent="0.2">
      <c r="A34" s="26"/>
      <c r="B34" s="26"/>
      <c r="C34" s="26"/>
      <c r="D34" s="17"/>
      <c r="E34" s="26"/>
      <c r="F34" s="26"/>
      <c r="G34" s="26"/>
      <c r="H34" s="43"/>
      <c r="I34" s="43"/>
      <c r="J34" s="43"/>
      <c r="K34" s="43"/>
      <c r="L34" s="43"/>
      <c r="M34" s="43"/>
      <c r="N34" s="10" t="s">
        <v>37</v>
      </c>
      <c r="O34" s="10" t="s">
        <v>39</v>
      </c>
      <c r="P34" s="10" t="s">
        <v>59</v>
      </c>
      <c r="Q34" s="10" t="s">
        <v>60</v>
      </c>
    </row>
    <row r="35" spans="1:17" ht="0.95" customHeight="1" x14ac:dyDescent="0.2">
      <c r="A35" s="26"/>
      <c r="B35" s="26"/>
      <c r="C35" s="26"/>
      <c r="D35" s="17"/>
      <c r="E35" s="26"/>
      <c r="F35" s="26"/>
      <c r="G35" s="26"/>
      <c r="H35" s="43"/>
      <c r="I35" s="43"/>
      <c r="J35" s="43"/>
      <c r="K35" s="43"/>
      <c r="L35" s="43"/>
      <c r="M35" s="43"/>
      <c r="N35" s="10" t="s">
        <v>38</v>
      </c>
      <c r="O35" s="10" t="s">
        <v>39</v>
      </c>
      <c r="P35" s="10" t="s">
        <v>36</v>
      </c>
      <c r="Q35" s="10" t="s">
        <v>40</v>
      </c>
    </row>
    <row r="36" spans="1:17" ht="0.95" customHeight="1" x14ac:dyDescent="0.2">
      <c r="A36" s="26"/>
      <c r="B36" s="26"/>
      <c r="C36" s="26"/>
      <c r="D36" s="17"/>
      <c r="E36" s="26"/>
      <c r="F36" s="26"/>
      <c r="G36" s="26"/>
      <c r="H36" s="43"/>
      <c r="I36" s="43"/>
      <c r="J36" s="43"/>
      <c r="K36" s="43"/>
      <c r="L36" s="43"/>
      <c r="M36" s="43"/>
      <c r="N36" s="10" t="s">
        <v>41</v>
      </c>
      <c r="O36" s="10" t="s">
        <v>42</v>
      </c>
      <c r="P36" s="10" t="s">
        <v>43</v>
      </c>
      <c r="Q36" s="10" t="s">
        <v>40</v>
      </c>
    </row>
    <row r="37" spans="1:17" ht="24.95" customHeight="1" x14ac:dyDescent="0.2">
      <c r="A37" s="26"/>
      <c r="B37" s="26"/>
      <c r="C37" s="26"/>
      <c r="D37" s="17"/>
      <c r="E37" s="26"/>
      <c r="F37" s="26"/>
      <c r="G37" s="26"/>
      <c r="H37" s="43"/>
      <c r="I37" s="43"/>
      <c r="J37" s="43"/>
      <c r="K37" s="43"/>
      <c r="L37" s="43"/>
      <c r="M37" s="43"/>
      <c r="N37" s="45" t="s">
        <v>44</v>
      </c>
      <c r="O37" s="27" t="s">
        <v>8</v>
      </c>
      <c r="P37" s="28" t="s">
        <v>9</v>
      </c>
      <c r="Q37" s="29" t="s">
        <v>10</v>
      </c>
    </row>
    <row r="38" spans="1:17" ht="20.100000000000001" customHeight="1" x14ac:dyDescent="0.2">
      <c r="A38" s="26"/>
      <c r="B38" s="26"/>
      <c r="C38" s="26"/>
      <c r="D38" s="17"/>
      <c r="E38" s="26"/>
      <c r="F38" s="26"/>
      <c r="G38" s="26"/>
      <c r="H38" s="43"/>
      <c r="I38" s="43"/>
      <c r="J38" s="43"/>
      <c r="K38" s="43"/>
      <c r="L38" s="43"/>
      <c r="M38" s="43"/>
      <c r="N38" s="46" t="s">
        <v>45</v>
      </c>
      <c r="O38" s="47">
        <v>0.30249999999999999</v>
      </c>
      <c r="P38" s="47">
        <v>0.315</v>
      </c>
      <c r="Q38" s="47">
        <v>0.31499999999999995</v>
      </c>
    </row>
    <row r="39" spans="1:17" ht="20.100000000000001" customHeight="1" x14ac:dyDescent="0.2">
      <c r="A39" s="26"/>
      <c r="B39" s="26"/>
      <c r="C39" s="26"/>
      <c r="D39" s="17"/>
      <c r="E39" s="26"/>
      <c r="F39" s="26"/>
      <c r="G39" s="26"/>
      <c r="H39" s="43"/>
      <c r="I39" s="43"/>
      <c r="J39" s="43"/>
      <c r="K39" s="43"/>
      <c r="L39" s="43"/>
      <c r="M39" s="43"/>
      <c r="N39" s="46" t="s">
        <v>46</v>
      </c>
      <c r="O39" s="47">
        <v>0.30691428571428564</v>
      </c>
      <c r="P39" s="47">
        <v>0.30472352941176467</v>
      </c>
      <c r="Q39" s="47">
        <v>0.30598947368421053</v>
      </c>
    </row>
    <row r="40" spans="1:17" ht="20.100000000000001" customHeight="1" x14ac:dyDescent="0.2">
      <c r="A40" s="26"/>
      <c r="B40" s="26"/>
      <c r="C40" s="26"/>
      <c r="D40" s="17"/>
      <c r="E40" s="26"/>
      <c r="F40" s="26"/>
      <c r="G40" s="26"/>
      <c r="H40" s="43"/>
      <c r="I40" s="43"/>
      <c r="J40" s="43"/>
      <c r="K40" s="43"/>
      <c r="L40" s="43"/>
      <c r="M40" s="43"/>
      <c r="N40" s="46" t="s">
        <v>47</v>
      </c>
      <c r="O40" s="47">
        <v>0.39549999999999996</v>
      </c>
      <c r="P40" s="47">
        <v>0.39499999999999996</v>
      </c>
      <c r="Q40" s="47">
        <v>0.39449999999999996</v>
      </c>
    </row>
    <row r="41" spans="1:17" ht="20.100000000000001" customHeight="1" x14ac:dyDescent="0.2">
      <c r="A41" s="26"/>
      <c r="B41" s="26"/>
      <c r="C41" s="26"/>
      <c r="D41" s="17"/>
      <c r="E41" s="26"/>
      <c r="F41" s="26"/>
      <c r="G41" s="26"/>
      <c r="H41" s="43"/>
      <c r="I41" s="43"/>
      <c r="J41" s="43"/>
      <c r="K41" s="43"/>
      <c r="L41" s="43"/>
      <c r="M41" s="43"/>
      <c r="N41" s="46" t="s">
        <v>48</v>
      </c>
      <c r="O41" s="47">
        <v>0.39549999999999996</v>
      </c>
      <c r="P41" s="47">
        <v>0.39499999999999996</v>
      </c>
      <c r="Q41" s="47">
        <v>0.39449999999999996</v>
      </c>
    </row>
    <row r="42" spans="1:17" ht="20.100000000000001" customHeight="1" x14ac:dyDescent="0.2">
      <c r="A42" s="26"/>
      <c r="B42" s="26"/>
      <c r="C42" s="26"/>
      <c r="D42" s="17"/>
      <c r="E42" s="26"/>
      <c r="F42" s="26"/>
      <c r="G42" s="26"/>
      <c r="H42" s="43"/>
      <c r="I42" s="43"/>
      <c r="J42" s="43"/>
      <c r="K42" s="43"/>
      <c r="L42" s="43"/>
      <c r="M42" s="43"/>
      <c r="N42" s="46" t="s">
        <v>49</v>
      </c>
      <c r="O42" s="47">
        <v>0.18</v>
      </c>
      <c r="P42" s="47">
        <v>0.18</v>
      </c>
      <c r="Q42" s="47">
        <v>0.18</v>
      </c>
    </row>
    <row r="43" spans="1:17" ht="20.100000000000001" customHeight="1" x14ac:dyDescent="0.2">
      <c r="A43" s="26"/>
      <c r="B43" s="26"/>
      <c r="C43" s="26"/>
      <c r="D43" s="17"/>
      <c r="E43" s="26"/>
      <c r="F43" s="26"/>
      <c r="G43" s="26"/>
      <c r="H43" s="43"/>
      <c r="I43" s="43"/>
      <c r="J43" s="43"/>
      <c r="K43" s="43"/>
      <c r="L43" s="43"/>
      <c r="M43" s="43"/>
      <c r="N43" s="48" t="s">
        <v>50</v>
      </c>
      <c r="O43" s="12">
        <v>6.0648125814696044E-2</v>
      </c>
      <c r="P43" s="13">
        <v>5.9478352463436239E-2</v>
      </c>
      <c r="Q43" s="14">
        <v>5.8853980274507015E-2</v>
      </c>
    </row>
    <row r="44" spans="1:17" ht="20.100000000000001" customHeight="1" x14ac:dyDescent="0.2">
      <c r="N44" s="15"/>
      <c r="O44" s="16"/>
      <c r="P44" s="16"/>
      <c r="Q44" s="16"/>
    </row>
    <row r="46" spans="1:17" ht="20.100000000000001" customHeight="1" x14ac:dyDescent="0.2">
      <c r="N46" s="157" t="s">
        <v>51</v>
      </c>
      <c r="O46" s="157"/>
      <c r="P46" s="157"/>
      <c r="Q46" s="157"/>
    </row>
    <row r="47" spans="1:17" ht="20.100000000000001" customHeight="1" x14ac:dyDescent="0.2">
      <c r="N47" s="11" t="s">
        <v>45</v>
      </c>
      <c r="O47" s="158" t="s">
        <v>52</v>
      </c>
      <c r="P47" s="159"/>
      <c r="Q47" s="160"/>
    </row>
    <row r="48" spans="1:17" ht="20.100000000000001" customHeight="1" x14ac:dyDescent="0.2">
      <c r="N48" s="11" t="s">
        <v>46</v>
      </c>
      <c r="O48" s="145" t="s">
        <v>53</v>
      </c>
      <c r="P48" s="146"/>
      <c r="Q48" s="147"/>
    </row>
    <row r="49" spans="14:17" ht="20.100000000000001" customHeight="1" x14ac:dyDescent="0.2">
      <c r="N49" s="11" t="s">
        <v>47</v>
      </c>
      <c r="O49" s="145" t="s">
        <v>54</v>
      </c>
      <c r="P49" s="146"/>
      <c r="Q49" s="147"/>
    </row>
    <row r="50" spans="14:17" ht="20.100000000000001" customHeight="1" x14ac:dyDescent="0.2">
      <c r="N50" s="11" t="s">
        <v>48</v>
      </c>
      <c r="O50" s="145" t="s">
        <v>55</v>
      </c>
      <c r="P50" s="146"/>
      <c r="Q50" s="147"/>
    </row>
    <row r="51" spans="14:17" ht="20.100000000000001" customHeight="1" x14ac:dyDescent="0.2">
      <c r="N51" s="11" t="s">
        <v>49</v>
      </c>
      <c r="O51" s="163" t="s">
        <v>56</v>
      </c>
      <c r="P51" s="164"/>
      <c r="Q51" s="165"/>
    </row>
    <row r="52" spans="14:17" ht="20.100000000000001" customHeight="1" x14ac:dyDescent="0.2">
      <c r="N52" s="166" t="s">
        <v>50</v>
      </c>
      <c r="O52" s="168" t="s">
        <v>57</v>
      </c>
      <c r="P52" s="168"/>
      <c r="Q52" s="169"/>
    </row>
    <row r="53" spans="14:17" ht="20.100000000000001" customHeight="1" x14ac:dyDescent="0.2">
      <c r="N53" s="167"/>
      <c r="O53" s="170"/>
      <c r="P53" s="170"/>
      <c r="Q53" s="171"/>
    </row>
    <row r="54" spans="14:17" ht="20.100000000000001" customHeight="1" x14ac:dyDescent="0.2">
      <c r="N54" s="21" t="s">
        <v>47</v>
      </c>
      <c r="O54" s="172"/>
      <c r="P54" s="172"/>
      <c r="Q54" s="172"/>
    </row>
    <row r="55" spans="14:17" ht="20.100000000000001" customHeight="1" x14ac:dyDescent="0.2">
      <c r="N55" s="21"/>
      <c r="O55" s="172"/>
      <c r="P55" s="172"/>
      <c r="Q55" s="172"/>
    </row>
    <row r="74" spans="1:17" s="49" customFormat="1" ht="20.100000000000001" customHeight="1" x14ac:dyDescent="0.2">
      <c r="D74" s="50"/>
      <c r="H74" s="51"/>
      <c r="I74" s="51"/>
      <c r="J74" s="51"/>
      <c r="K74" s="51"/>
      <c r="L74" s="51"/>
      <c r="M74" s="51"/>
      <c r="O74" s="52"/>
      <c r="P74" s="52"/>
      <c r="Q74" s="52"/>
    </row>
    <row r="75" spans="1:17" s="49" customFormat="1" ht="0.95" customHeight="1" x14ac:dyDescent="0.2">
      <c r="A75" s="53" t="s">
        <v>58</v>
      </c>
      <c r="B75" s="53" t="s">
        <v>8</v>
      </c>
      <c r="D75" s="54" t="s">
        <v>58</v>
      </c>
      <c r="E75" s="53" t="s">
        <v>9</v>
      </c>
      <c r="G75" s="53" t="s">
        <v>58</v>
      </c>
      <c r="H75" s="53" t="s">
        <v>10</v>
      </c>
      <c r="I75" s="51"/>
      <c r="J75" s="51"/>
      <c r="K75" s="51"/>
      <c r="L75" s="51"/>
      <c r="M75" s="51"/>
      <c r="O75" s="52"/>
      <c r="P75" s="52"/>
      <c r="Q75" s="52"/>
    </row>
    <row r="76" spans="1:17" s="49" customFormat="1" ht="0.95" customHeight="1" x14ac:dyDescent="0.2">
      <c r="A76" s="18" t="s">
        <v>29</v>
      </c>
      <c r="B76" s="20">
        <v>0.39549999999999996</v>
      </c>
      <c r="D76" s="107" t="s">
        <v>29</v>
      </c>
      <c r="E76" s="20">
        <v>0.39499999999999996</v>
      </c>
      <c r="G76" s="19" t="s">
        <v>29</v>
      </c>
      <c r="H76" s="56">
        <v>0.39449999999999996</v>
      </c>
      <c r="I76" s="51"/>
      <c r="J76" s="51"/>
      <c r="K76" s="51"/>
      <c r="L76" s="51"/>
      <c r="M76" s="51"/>
      <c r="O76" s="52"/>
      <c r="P76" s="52"/>
      <c r="Q76" s="52"/>
    </row>
    <row r="77" spans="1:17" s="49" customFormat="1" ht="0.95" customHeight="1" x14ac:dyDescent="0.2">
      <c r="A77" s="18" t="s">
        <v>29</v>
      </c>
      <c r="B77" s="20">
        <v>0.38549999999999995</v>
      </c>
      <c r="D77" s="107" t="s">
        <v>29</v>
      </c>
      <c r="E77" s="20">
        <v>0.38499999999999995</v>
      </c>
      <c r="G77" s="19" t="s">
        <v>29</v>
      </c>
      <c r="H77" s="56">
        <v>0.38449999999999995</v>
      </c>
      <c r="I77" s="51"/>
      <c r="J77" s="51"/>
      <c r="K77" s="51"/>
      <c r="L77" s="51"/>
      <c r="M77" s="51"/>
      <c r="O77" s="52"/>
      <c r="P77" s="52"/>
      <c r="Q77" s="52"/>
    </row>
    <row r="78" spans="1:17" s="49" customFormat="1" ht="0.95" customHeight="1" x14ac:dyDescent="0.2">
      <c r="A78" s="18" t="s">
        <v>31</v>
      </c>
      <c r="B78" s="20">
        <v>0.28500000000000003</v>
      </c>
      <c r="D78" s="107" t="s">
        <v>82</v>
      </c>
      <c r="E78" s="20">
        <v>0.33</v>
      </c>
      <c r="G78" s="19" t="s">
        <v>82</v>
      </c>
      <c r="H78" s="56">
        <v>0.33</v>
      </c>
      <c r="I78" s="51"/>
      <c r="J78" s="51"/>
      <c r="K78" s="51"/>
      <c r="L78" s="51"/>
      <c r="M78" s="51"/>
      <c r="O78" s="52"/>
      <c r="P78" s="52"/>
      <c r="Q78" s="52"/>
    </row>
    <row r="79" spans="1:17" s="49" customFormat="1" ht="0.95" customHeight="1" x14ac:dyDescent="0.2">
      <c r="A79" s="18" t="s">
        <v>27</v>
      </c>
      <c r="B79" s="20">
        <v>0.30499999999999999</v>
      </c>
      <c r="D79" s="107" t="s">
        <v>82</v>
      </c>
      <c r="E79" s="20">
        <v>0.32999999999999996</v>
      </c>
      <c r="G79" s="19" t="s">
        <v>82</v>
      </c>
      <c r="H79" s="56">
        <v>0.32</v>
      </c>
      <c r="I79" s="51"/>
      <c r="J79" s="51"/>
      <c r="K79" s="51"/>
      <c r="L79" s="51"/>
      <c r="M79" s="51"/>
      <c r="O79" s="52"/>
      <c r="P79" s="52"/>
      <c r="Q79" s="52"/>
    </row>
    <row r="80" spans="1:17" s="49" customFormat="1" ht="0.95" customHeight="1" x14ac:dyDescent="0.2">
      <c r="A80" s="18" t="s">
        <v>96</v>
      </c>
      <c r="B80" s="20">
        <v>0.27</v>
      </c>
      <c r="D80" s="107" t="s">
        <v>82</v>
      </c>
      <c r="E80" s="20">
        <v>0.22</v>
      </c>
      <c r="G80" s="19" t="s">
        <v>82</v>
      </c>
      <c r="H80" s="56">
        <v>0.22</v>
      </c>
      <c r="I80" s="51"/>
      <c r="J80" s="51"/>
      <c r="K80" s="51"/>
      <c r="L80" s="51"/>
      <c r="M80" s="51"/>
      <c r="O80" s="52"/>
      <c r="P80" s="52"/>
      <c r="Q80" s="52"/>
    </row>
    <row r="81" spans="1:17" s="49" customFormat="1" ht="0.95" customHeight="1" x14ac:dyDescent="0.2">
      <c r="A81" s="18" t="s">
        <v>24</v>
      </c>
      <c r="B81" s="20">
        <v>0.32499999999999996</v>
      </c>
      <c r="D81" s="107" t="s">
        <v>31</v>
      </c>
      <c r="E81" s="20">
        <v>0.28000000000000003</v>
      </c>
      <c r="G81" s="19" t="s">
        <v>31</v>
      </c>
      <c r="H81" s="56">
        <v>0.27500000000000002</v>
      </c>
      <c r="I81" s="51"/>
      <c r="J81" s="51"/>
      <c r="K81" s="51"/>
      <c r="L81" s="51"/>
      <c r="M81" s="51"/>
      <c r="O81" s="52"/>
      <c r="P81" s="52"/>
      <c r="Q81" s="52"/>
    </row>
    <row r="82" spans="1:17" s="49" customFormat="1" ht="0.95" customHeight="1" x14ac:dyDescent="0.2">
      <c r="A82" s="18" t="s">
        <v>24</v>
      </c>
      <c r="B82" s="20">
        <v>0.30000000000000004</v>
      </c>
      <c r="D82" s="107" t="s">
        <v>27</v>
      </c>
      <c r="E82" s="20">
        <v>0.3</v>
      </c>
      <c r="G82" s="57" t="s">
        <v>27</v>
      </c>
      <c r="H82" s="56">
        <v>0.29499999999999998</v>
      </c>
      <c r="I82" s="51"/>
      <c r="J82" s="51"/>
      <c r="K82" s="51"/>
      <c r="L82" s="51"/>
      <c r="M82" s="51"/>
      <c r="O82" s="52"/>
      <c r="P82" s="52"/>
      <c r="Q82" s="52"/>
    </row>
    <row r="83" spans="1:17" s="49" customFormat="1" ht="0.95" customHeight="1" x14ac:dyDescent="0.2">
      <c r="A83" s="18" t="s">
        <v>22</v>
      </c>
      <c r="B83" s="20">
        <v>0.34500000000000003</v>
      </c>
      <c r="D83" s="107" t="s">
        <v>24</v>
      </c>
      <c r="E83" s="20">
        <v>0.31999999999999995</v>
      </c>
      <c r="G83" s="57" t="s">
        <v>24</v>
      </c>
      <c r="H83" s="56">
        <v>0.31499999999999995</v>
      </c>
      <c r="I83" s="51"/>
      <c r="J83" s="51"/>
      <c r="K83" s="51"/>
      <c r="L83" s="51"/>
      <c r="M83" s="51"/>
      <c r="O83" s="52"/>
      <c r="P83" s="52"/>
      <c r="Q83" s="52"/>
    </row>
    <row r="84" spans="1:17" s="49" customFormat="1" ht="0.95" customHeight="1" x14ac:dyDescent="0.2">
      <c r="A84" s="18" t="s">
        <v>17</v>
      </c>
      <c r="B84" s="20">
        <v>0.32</v>
      </c>
      <c r="D84" s="107" t="s">
        <v>24</v>
      </c>
      <c r="E84" s="20">
        <v>0.29500000000000004</v>
      </c>
      <c r="G84" s="57" t="s">
        <v>24</v>
      </c>
      <c r="H84" s="56">
        <v>0.29000000000000004</v>
      </c>
      <c r="I84" s="51"/>
      <c r="J84" s="51"/>
      <c r="K84" s="51"/>
      <c r="L84" s="51"/>
      <c r="M84" s="51"/>
      <c r="O84" s="52"/>
      <c r="P84" s="52"/>
      <c r="Q84" s="52"/>
    </row>
    <row r="85" spans="1:17" s="49" customFormat="1" ht="0.95" customHeight="1" x14ac:dyDescent="0.2">
      <c r="A85" s="18" t="s">
        <v>33</v>
      </c>
      <c r="B85" s="20">
        <v>0.26500000000000001</v>
      </c>
      <c r="D85" s="107" t="s">
        <v>22</v>
      </c>
      <c r="E85" s="20">
        <v>0.33500000000000002</v>
      </c>
      <c r="G85" s="57" t="s">
        <v>22</v>
      </c>
      <c r="H85" s="56">
        <v>0.32500000000000001</v>
      </c>
      <c r="I85" s="51"/>
      <c r="J85" s="51"/>
      <c r="K85" s="51"/>
      <c r="L85" s="51"/>
      <c r="M85" s="51"/>
      <c r="O85" s="52"/>
      <c r="P85" s="52"/>
      <c r="Q85" s="52"/>
    </row>
    <row r="86" spans="1:17" s="49" customFormat="1" ht="0.95" customHeight="1" x14ac:dyDescent="0.2">
      <c r="A86" s="18" t="s">
        <v>20</v>
      </c>
      <c r="B86" s="20">
        <v>0.25</v>
      </c>
      <c r="D86" s="107" t="s">
        <v>17</v>
      </c>
      <c r="E86" s="20">
        <v>0.315</v>
      </c>
      <c r="G86" s="19" t="s">
        <v>17</v>
      </c>
      <c r="H86" s="56">
        <v>0.31</v>
      </c>
      <c r="I86" s="51"/>
      <c r="J86" s="51"/>
      <c r="K86" s="51"/>
      <c r="L86" s="51"/>
      <c r="M86" s="51"/>
      <c r="O86" s="52"/>
      <c r="P86" s="52"/>
      <c r="Q86" s="52"/>
    </row>
    <row r="87" spans="1:17" s="49" customFormat="1" ht="0.95" customHeight="1" x14ac:dyDescent="0.2">
      <c r="A87" s="18" t="s">
        <v>20</v>
      </c>
      <c r="B87" s="20">
        <v>0.18</v>
      </c>
      <c r="D87" s="107" t="s">
        <v>33</v>
      </c>
      <c r="E87" s="20">
        <v>0.255</v>
      </c>
      <c r="G87" s="19" t="s">
        <v>33</v>
      </c>
      <c r="H87" s="56">
        <v>0.25</v>
      </c>
      <c r="I87" s="51"/>
      <c r="J87" s="51"/>
      <c r="K87" s="51"/>
      <c r="L87" s="51"/>
      <c r="M87" s="51"/>
      <c r="O87" s="52"/>
      <c r="P87" s="52"/>
      <c r="Q87" s="52"/>
    </row>
    <row r="88" spans="1:17" s="49" customFormat="1" ht="0.95" customHeight="1" x14ac:dyDescent="0.2">
      <c r="A88" s="18" t="s">
        <v>15</v>
      </c>
      <c r="B88" s="20">
        <v>0.27530000000000004</v>
      </c>
      <c r="D88" s="107" t="s">
        <v>20</v>
      </c>
      <c r="E88" s="20">
        <v>0.245</v>
      </c>
      <c r="G88" s="19" t="s">
        <v>20</v>
      </c>
      <c r="H88" s="56">
        <v>0.24</v>
      </c>
      <c r="I88" s="51"/>
      <c r="J88" s="51"/>
      <c r="K88" s="51"/>
      <c r="L88" s="51"/>
      <c r="M88" s="51"/>
      <c r="O88" s="52"/>
      <c r="P88" s="52"/>
      <c r="Q88" s="52"/>
    </row>
    <row r="89" spans="1:17" s="49" customFormat="1" ht="0.95" customHeight="1" x14ac:dyDescent="0.2">
      <c r="A89" s="53"/>
      <c r="B89" s="55"/>
      <c r="D89" s="107" t="s">
        <v>20</v>
      </c>
      <c r="E89" s="20">
        <v>0.18</v>
      </c>
      <c r="G89" s="19" t="s">
        <v>20</v>
      </c>
      <c r="H89" s="56">
        <v>0.18</v>
      </c>
      <c r="I89" s="51"/>
      <c r="J89" s="51"/>
      <c r="K89" s="51"/>
      <c r="L89" s="51"/>
      <c r="M89" s="51"/>
      <c r="O89" s="52"/>
      <c r="P89" s="52"/>
      <c r="Q89" s="52"/>
    </row>
    <row r="90" spans="1:17" s="49" customFormat="1" ht="0.95" customHeight="1" x14ac:dyDescent="0.2">
      <c r="A90" s="53"/>
      <c r="B90" s="55"/>
      <c r="D90" s="107" t="s">
        <v>15</v>
      </c>
      <c r="E90" s="20">
        <v>0.27030000000000004</v>
      </c>
      <c r="G90" s="19" t="s">
        <v>71</v>
      </c>
      <c r="H90" s="56">
        <v>0.375</v>
      </c>
      <c r="I90" s="51"/>
      <c r="J90" s="51"/>
      <c r="K90" s="51"/>
      <c r="L90" s="51"/>
      <c r="M90" s="51"/>
      <c r="O90" s="52"/>
      <c r="P90" s="52"/>
      <c r="Q90" s="52"/>
    </row>
    <row r="91" spans="1:17" s="49" customFormat="1" ht="0.95" customHeight="1" x14ac:dyDescent="0.2">
      <c r="A91" s="53"/>
      <c r="B91" s="55"/>
      <c r="D91" s="54"/>
      <c r="E91" s="55"/>
      <c r="G91" s="19" t="s">
        <v>71</v>
      </c>
      <c r="H91" s="56">
        <v>0.33</v>
      </c>
      <c r="I91" s="51"/>
      <c r="J91" s="51"/>
      <c r="K91" s="51"/>
      <c r="L91" s="51"/>
      <c r="M91" s="51"/>
      <c r="O91" s="52"/>
      <c r="P91" s="52"/>
      <c r="Q91" s="52"/>
    </row>
    <row r="92" spans="1:17" s="49" customFormat="1" ht="0.95" customHeight="1" x14ac:dyDescent="0.2">
      <c r="A92" s="53"/>
      <c r="B92" s="55"/>
      <c r="D92" s="54"/>
      <c r="E92" s="55"/>
      <c r="G92" s="19" t="s">
        <v>15</v>
      </c>
      <c r="H92" s="56">
        <v>0.26530000000000004</v>
      </c>
      <c r="I92" s="51"/>
      <c r="J92" s="51"/>
      <c r="K92" s="51"/>
      <c r="L92" s="51"/>
      <c r="M92" s="51"/>
      <c r="O92" s="52"/>
      <c r="P92" s="52"/>
      <c r="Q92" s="52"/>
    </row>
    <row r="93" spans="1:17" s="49" customFormat="1" ht="20.100000000000001" customHeight="1" x14ac:dyDescent="0.2">
      <c r="A93" s="54"/>
      <c r="B93" s="55"/>
      <c r="D93" s="54"/>
      <c r="E93" s="55"/>
      <c r="G93" s="19"/>
      <c r="H93" s="56"/>
      <c r="I93" s="51"/>
      <c r="J93" s="51"/>
      <c r="K93" s="51"/>
      <c r="L93" s="51"/>
      <c r="M93" s="51"/>
      <c r="O93" s="52"/>
      <c r="P93" s="52"/>
      <c r="Q93" s="52"/>
    </row>
    <row r="94" spans="1:17" s="49" customFormat="1" ht="20.100000000000001" customHeight="1" x14ac:dyDescent="0.2">
      <c r="A94" s="54"/>
      <c r="B94" s="55"/>
      <c r="D94" s="54"/>
      <c r="E94" s="55"/>
      <c r="G94" s="19"/>
      <c r="H94" s="56"/>
      <c r="I94" s="51"/>
      <c r="J94" s="51"/>
      <c r="K94" s="51"/>
      <c r="L94" s="51"/>
      <c r="M94" s="51"/>
      <c r="O94" s="52"/>
      <c r="P94" s="52"/>
      <c r="Q94" s="52"/>
    </row>
    <row r="95" spans="1:17" s="49" customFormat="1" ht="20.100000000000001" customHeight="1" x14ac:dyDescent="0.2">
      <c r="A95" s="54"/>
      <c r="B95" s="55"/>
      <c r="D95" s="54"/>
      <c r="E95" s="55"/>
      <c r="G95" s="19"/>
      <c r="H95" s="56"/>
      <c r="I95" s="51"/>
      <c r="J95" s="51"/>
      <c r="K95" s="51"/>
      <c r="L95" s="51"/>
      <c r="M95" s="51"/>
      <c r="O95" s="52"/>
      <c r="P95" s="52"/>
      <c r="Q95" s="52"/>
    </row>
    <row r="96" spans="1:17" s="49" customFormat="1" ht="24.95" customHeight="1" x14ac:dyDescent="0.2">
      <c r="A96" s="53"/>
      <c r="B96" s="55"/>
      <c r="D96" s="54"/>
      <c r="E96" s="55"/>
      <c r="G96" s="19"/>
      <c r="H96" s="56"/>
      <c r="I96" s="51"/>
      <c r="J96" s="51"/>
      <c r="K96" s="51"/>
      <c r="L96" s="51"/>
      <c r="M96" s="51"/>
      <c r="O96" s="52"/>
      <c r="P96" s="52"/>
      <c r="Q96" s="52"/>
    </row>
    <row r="97" spans="1:17" s="49" customFormat="1" ht="24.95" customHeight="1" x14ac:dyDescent="0.2">
      <c r="A97" s="53"/>
      <c r="B97" s="55"/>
      <c r="D97" s="54"/>
      <c r="E97" s="55"/>
      <c r="G97" s="19"/>
      <c r="H97" s="56"/>
      <c r="I97" s="51"/>
      <c r="J97" s="51"/>
      <c r="K97" s="51"/>
      <c r="L97" s="51"/>
      <c r="M97" s="51"/>
      <c r="O97" s="52"/>
      <c r="P97" s="52"/>
      <c r="Q97" s="52"/>
    </row>
    <row r="98" spans="1:17" s="49" customFormat="1" ht="24.95" customHeight="1" x14ac:dyDescent="0.2">
      <c r="D98" s="54"/>
      <c r="E98" s="55"/>
      <c r="G98" s="19"/>
      <c r="H98" s="56"/>
      <c r="I98" s="51"/>
      <c r="J98" s="51"/>
      <c r="K98" s="51"/>
      <c r="L98" s="51"/>
      <c r="M98" s="51"/>
      <c r="O98" s="52"/>
      <c r="P98" s="52"/>
      <c r="Q98" s="52"/>
    </row>
    <row r="99" spans="1:17" s="49" customFormat="1" ht="24.95" customHeight="1" x14ac:dyDescent="0.2">
      <c r="D99" s="54"/>
      <c r="E99" s="55"/>
      <c r="G99" s="19"/>
      <c r="H99" s="56"/>
      <c r="I99" s="51"/>
      <c r="J99" s="51"/>
      <c r="K99" s="51"/>
      <c r="L99" s="51"/>
      <c r="M99" s="51"/>
      <c r="O99" s="52"/>
      <c r="P99" s="52"/>
      <c r="Q99" s="52"/>
    </row>
    <row r="100" spans="1:17" s="21" customFormat="1" ht="24.95" customHeight="1" x14ac:dyDescent="0.2">
      <c r="D100" s="54"/>
      <c r="E100" s="55"/>
      <c r="H100" s="22"/>
      <c r="I100" s="22"/>
      <c r="J100" s="22"/>
      <c r="K100" s="22"/>
      <c r="L100" s="22"/>
      <c r="M100" s="22"/>
      <c r="O100" s="23"/>
      <c r="P100" s="23"/>
      <c r="Q100" s="23"/>
    </row>
    <row r="101" spans="1:17" ht="24.95" customHeight="1" x14ac:dyDescent="0.2">
      <c r="D101" s="54"/>
      <c r="E101" s="55"/>
    </row>
    <row r="102" spans="1:17" ht="24.95" customHeight="1" x14ac:dyDescent="0.2">
      <c r="E102" s="173"/>
    </row>
    <row r="103" spans="1:17" ht="20.100000000000001" customHeight="1" x14ac:dyDescent="0.2">
      <c r="E103" s="173"/>
    </row>
    <row r="104" spans="1:17" ht="20.100000000000001" customHeight="1" x14ac:dyDescent="0.2">
      <c r="E104" s="173"/>
    </row>
    <row r="109" spans="1:17" ht="33.75" customHeight="1" x14ac:dyDescent="0.2"/>
    <row r="110" spans="1:17" ht="33.75" customHeight="1" x14ac:dyDescent="0.2"/>
    <row r="111" spans="1:17" ht="20.100000000000001" customHeight="1" x14ac:dyDescent="0.2">
      <c r="A111" s="161"/>
      <c r="B111" s="161"/>
      <c r="C111" s="161"/>
      <c r="D111" s="161"/>
    </row>
    <row r="112" spans="1:17" ht="20.100000000000001" customHeight="1" x14ac:dyDescent="0.2">
      <c r="A112" s="162" t="s">
        <v>87</v>
      </c>
      <c r="B112" s="162"/>
      <c r="C112" s="162"/>
      <c r="D112" s="162"/>
      <c r="E112" s="162"/>
    </row>
  </sheetData>
  <sheetProtection algorithmName="SHA-512" hashValue="3Bn2a90cA20r3omG0jx6MTLjut0eZpAWrOBrMs5GWo0hKtRgJtOgXY6mPNl5JzI/ELZbF4eau6/tp43tMyCs7w==" saltValue="ROQfi+OZgXvpk0NmMxJzlQ==" spinCount="100000" sheet="1" objects="1" scenarios="1"/>
  <mergeCells count="48">
    <mergeCell ref="A111:D111"/>
    <mergeCell ref="A112:E112"/>
    <mergeCell ref="O51:Q51"/>
    <mergeCell ref="N52:N53"/>
    <mergeCell ref="O52:Q53"/>
    <mergeCell ref="O54:Q54"/>
    <mergeCell ref="O55:Q55"/>
    <mergeCell ref="E102:E104"/>
    <mergeCell ref="O50:Q50"/>
    <mergeCell ref="E22:E23"/>
    <mergeCell ref="A27:A30"/>
    <mergeCell ref="B27:B30"/>
    <mergeCell ref="C27:C30"/>
    <mergeCell ref="D27:D30"/>
    <mergeCell ref="E29:E30"/>
    <mergeCell ref="N32:Q32"/>
    <mergeCell ref="N46:Q46"/>
    <mergeCell ref="O47:Q47"/>
    <mergeCell ref="O48:Q48"/>
    <mergeCell ref="O49:Q49"/>
    <mergeCell ref="A19:A20"/>
    <mergeCell ref="B19:B20"/>
    <mergeCell ref="C19:C20"/>
    <mergeCell ref="D19:D20"/>
    <mergeCell ref="A22:A24"/>
    <mergeCell ref="B22:B24"/>
    <mergeCell ref="C22:C24"/>
    <mergeCell ref="D22:D24"/>
    <mergeCell ref="A14:A15"/>
    <mergeCell ref="B14:B15"/>
    <mergeCell ref="C14:C15"/>
    <mergeCell ref="D14:D15"/>
    <mergeCell ref="A16:A17"/>
    <mergeCell ref="B16:B17"/>
    <mergeCell ref="C16:C17"/>
    <mergeCell ref="D16:D17"/>
    <mergeCell ref="K9:M9"/>
    <mergeCell ref="O9:Q9"/>
    <mergeCell ref="G7:I7"/>
    <mergeCell ref="J7:L7"/>
    <mergeCell ref="O7:Q7"/>
    <mergeCell ref="F9:F10"/>
    <mergeCell ref="H9:J9"/>
    <mergeCell ref="A9:A10"/>
    <mergeCell ref="B9:B10"/>
    <mergeCell ref="C9:C10"/>
    <mergeCell ref="D9:D10"/>
    <mergeCell ref="E9:E10"/>
  </mergeCells>
  <conditionalFormatting sqref="B76 B78">
    <cfRule type="cellIs" dxfId="40" priority="35" operator="greaterThan">
      <formula>0</formula>
    </cfRule>
    <cfRule type="cellIs" dxfId="39" priority="36" operator="equal">
      <formula>0</formula>
    </cfRule>
    <cfRule type="cellIs" dxfId="38" priority="37" operator="equal">
      <formula>0</formula>
    </cfRule>
  </conditionalFormatting>
  <conditionalFormatting sqref="B77 N22:Q24 H12:Q15">
    <cfRule type="cellIs" dxfId="37" priority="34" operator="equal">
      <formula>0</formula>
    </cfRule>
  </conditionalFormatting>
  <conditionalFormatting sqref="B79">
    <cfRule type="cellIs" dxfId="36" priority="33" operator="equal">
      <formula>0</formula>
    </cfRule>
  </conditionalFormatting>
  <conditionalFormatting sqref="B80 B88 H27:Q30">
    <cfRule type="cellIs" dxfId="35" priority="32" operator="equal">
      <formula>0</formula>
    </cfRule>
  </conditionalFormatting>
  <conditionalFormatting sqref="B81:B82 O22:Q24 O27:Q30 O12:Q13">
    <cfRule type="cellIs" dxfId="34" priority="31" operator="equal">
      <formula>0</formula>
    </cfRule>
  </conditionalFormatting>
  <conditionalFormatting sqref="B81:B83">
    <cfRule type="cellIs" dxfId="33" priority="30" operator="equal">
      <formula>0</formula>
    </cfRule>
  </conditionalFormatting>
  <conditionalFormatting sqref="B84:B85">
    <cfRule type="cellIs" dxfId="32" priority="24" operator="equal">
      <formula>0</formula>
    </cfRule>
    <cfRule type="cellIs" dxfId="31" priority="25" operator="equal">
      <formula>0</formula>
    </cfRule>
  </conditionalFormatting>
  <conditionalFormatting sqref="B86:B87">
    <cfRule type="cellIs" dxfId="30" priority="28" operator="equal">
      <formula>0</formula>
    </cfRule>
    <cfRule type="cellIs" dxfId="29" priority="29" operator="equal">
      <formula>0</formula>
    </cfRule>
  </conditionalFormatting>
  <conditionalFormatting sqref="B89:B90">
    <cfRule type="cellIs" dxfId="28" priority="26" operator="equal">
      <formula>0</formula>
    </cfRule>
    <cfRule type="cellIs" dxfId="27" priority="27" operator="equal">
      <formula>0</formula>
    </cfRule>
  </conditionalFormatting>
  <conditionalFormatting sqref="B91:B96">
    <cfRule type="cellIs" dxfId="26" priority="22" operator="equal">
      <formula>0</formula>
    </cfRule>
    <cfRule type="cellIs" dxfId="25" priority="23" operator="equal">
      <formula>0</formula>
    </cfRule>
  </conditionalFormatting>
  <conditionalFormatting sqref="E76 E78">
    <cfRule type="cellIs" dxfId="24" priority="19" operator="greaterThan">
      <formula>0</formula>
    </cfRule>
    <cfRule type="cellIs" dxfId="23" priority="20" operator="equal">
      <formula>0</formula>
    </cfRule>
    <cfRule type="cellIs" dxfId="22" priority="21" operator="equal">
      <formula>0</formula>
    </cfRule>
  </conditionalFormatting>
  <conditionalFormatting sqref="E79:E80 E83:E87 E91:E98 E77 E100">
    <cfRule type="cellIs" dxfId="21" priority="18" operator="equal">
      <formula>0</formula>
    </cfRule>
  </conditionalFormatting>
  <conditionalFormatting sqref="E79:E98">
    <cfRule type="cellIs" dxfId="20" priority="16" operator="equal">
      <formula>0</formula>
    </cfRule>
  </conditionalFormatting>
  <conditionalFormatting sqref="E81:E82 E88:E90 E99">
    <cfRule type="cellIs" dxfId="19" priority="17" operator="equal">
      <formula>0</formula>
    </cfRule>
  </conditionalFormatting>
  <conditionalFormatting sqref="H76">
    <cfRule type="cellIs" dxfId="18" priority="14" operator="greaterThan">
      <formula>0</formula>
    </cfRule>
    <cfRule type="cellIs" dxfId="17" priority="15" operator="equal">
      <formula>0</formula>
    </cfRule>
  </conditionalFormatting>
  <conditionalFormatting sqref="H76:H78 H89:H90 H80">
    <cfRule type="cellIs" dxfId="16" priority="12" operator="equal">
      <formula>0</formula>
    </cfRule>
  </conditionalFormatting>
  <conditionalFormatting sqref="H77:H79 H81:H88">
    <cfRule type="cellIs" dxfId="15" priority="11" operator="equal">
      <formula>0</formula>
    </cfRule>
  </conditionalFormatting>
  <conditionalFormatting sqref="H79 H81:H88">
    <cfRule type="cellIs" dxfId="14" priority="13" operator="equal">
      <formula>0</formula>
    </cfRule>
  </conditionalFormatting>
  <conditionalFormatting sqref="H90:H91">
    <cfRule type="cellIs" dxfId="13" priority="9" operator="equal">
      <formula>0</formula>
    </cfRule>
  </conditionalFormatting>
  <conditionalFormatting sqref="H91">
    <cfRule type="cellIs" dxfId="12" priority="10" operator="equal">
      <formula>0</formula>
    </cfRule>
  </conditionalFormatting>
  <conditionalFormatting sqref="H11:Q11 H18:Q18 H25:Q25">
    <cfRule type="cellIs" dxfId="11" priority="43" operator="equal">
      <formula>0</formula>
    </cfRule>
  </conditionalFormatting>
  <conditionalFormatting sqref="H16:Q17">
    <cfRule type="cellIs" dxfId="10" priority="41" operator="equal">
      <formula>0</formula>
    </cfRule>
  </conditionalFormatting>
  <conditionalFormatting sqref="H19:Q20">
    <cfRule type="cellIs" dxfId="9" priority="3" operator="equal">
      <formula>0</formula>
    </cfRule>
  </conditionalFormatting>
  <conditionalFormatting sqref="H21:Q21">
    <cfRule type="cellIs" dxfId="8" priority="39" operator="equal">
      <formula>0</formula>
    </cfRule>
  </conditionalFormatting>
  <conditionalFormatting sqref="H26:Q26">
    <cfRule type="cellIs" dxfId="7" priority="44" operator="equal">
      <formula>0</formula>
    </cfRule>
  </conditionalFormatting>
  <conditionalFormatting sqref="O47:O51">
    <cfRule type="cellIs" dxfId="6" priority="7" operator="equal">
      <formula>0</formula>
    </cfRule>
  </conditionalFormatting>
  <conditionalFormatting sqref="O54:O55">
    <cfRule type="cellIs" dxfId="5" priority="38" operator="equal">
      <formula>0</formula>
    </cfRule>
  </conditionalFormatting>
  <conditionalFormatting sqref="O56:Q1048576">
    <cfRule type="cellIs" dxfId="4" priority="6" operator="equal">
      <formula>0</formula>
    </cfRule>
  </conditionalFormatting>
  <conditionalFormatting sqref="O31:Q31">
    <cfRule type="cellIs" dxfId="3" priority="45" operator="equal">
      <formula>0</formula>
    </cfRule>
  </conditionalFormatting>
  <conditionalFormatting sqref="O16:Q17">
    <cfRule type="cellIs" dxfId="2" priority="42" operator="equal">
      <formula>0</formula>
    </cfRule>
  </conditionalFormatting>
  <conditionalFormatting sqref="O19:Q21">
    <cfRule type="cellIs" dxfId="1" priority="40" operator="equal">
      <formula>0</formula>
    </cfRule>
  </conditionalFormatting>
  <conditionalFormatting sqref="O38:Q45">
    <cfRule type="cellIs" dxfId="0" priority="8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6" orientation="landscape" r:id="rId1"/>
  <rowBreaks count="1" manualBreakCount="1">
    <brk id="3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 - جمعيات</vt:lpstr>
      <vt:lpstr>'أسعار التمويل الجماعي - جمعيات'!Print_Area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2025-12-18T14:14:08Z</dcterms:modified>
</cp:coreProperties>
</file>