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69C63F0C-69B8-4556-899C-29A04F57E7F8}" xr6:coauthVersionLast="47" xr6:coauthVersionMax="47" xr10:uidLastSave="{00000000-0000-0000-0000-000000000000}"/>
  <bookViews>
    <workbookView xWindow="-120" yWindow="-120" windowWidth="29040" windowHeight="15720" tabRatio="959" xr2:uid="{00000000-000D-0000-FFFF-FFFF00000000}"/>
  </bookViews>
  <sheets>
    <sheet name="أسعار التمويل الجماعي- شركات" sheetId="25" r:id="rId1"/>
  </sheets>
  <definedNames>
    <definedName name="_xlnm.Print_Area" localSheetId="0">'أسعار التمويل الجماعي- شركات'!$A$1:$Q$84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4" i="25" l="1"/>
  <c r="P13" i="25"/>
  <c r="O12" i="25"/>
  <c r="Q11" i="25"/>
  <c r="P11" i="25"/>
  <c r="O11" i="25"/>
</calcChain>
</file>

<file path=xl/sharedStrings.xml><?xml version="1.0" encoding="utf-8"?>
<sst xmlns="http://schemas.openxmlformats.org/spreadsheetml/2006/main" count="85" uniqueCount="53">
  <si>
    <t>منتج التمويل الأساسي</t>
  </si>
  <si>
    <t xml:space="preserve">المعدل الثابت لتكلفة التمويل (الفائدة) سنوياً </t>
  </si>
  <si>
    <t>المعدل الثابت للمصاريف الإدارية من قيمة التمويل</t>
  </si>
  <si>
    <t xml:space="preserve">رقم الترخيص </t>
  </si>
  <si>
    <t xml:space="preserve">اسم جهة التمويل </t>
  </si>
  <si>
    <t>الاسم التجاري</t>
  </si>
  <si>
    <t xml:space="preserve">الفئـــــة </t>
  </si>
  <si>
    <t>شرائح التمويل الفرعية (إن وُجِدت)</t>
  </si>
  <si>
    <t>عالى المخاطر</t>
  </si>
  <si>
    <t xml:space="preserve">متوسط المخاطر  </t>
  </si>
  <si>
    <t>منخفض المخاطر</t>
  </si>
  <si>
    <t>شركات</t>
  </si>
  <si>
    <t>تساهيل</t>
  </si>
  <si>
    <t>شركة انجاز للتمويل متناهي الصغر</t>
  </si>
  <si>
    <t>إنجاز</t>
  </si>
  <si>
    <t>البيان
Median</t>
  </si>
  <si>
    <t>متوسط المخاطر 
(عدد المشاهدات 2 مرة)</t>
  </si>
  <si>
    <t>البيان
Mode</t>
  </si>
  <si>
    <t>البيان
Max</t>
  </si>
  <si>
    <t>عالى المخاطر
(عدد المشاهدات 2 مرة)</t>
  </si>
  <si>
    <t>منخفض المخاطر
(عدد المشاهدات 1 مرة)</t>
  </si>
  <si>
    <t>البيان
Mini</t>
  </si>
  <si>
    <t>عالى المخاطر
(عدد المشاهدات 1 مرة)</t>
  </si>
  <si>
    <t>متوسط المخاطر 
(عدد المشاهدات 1 مرة)</t>
  </si>
  <si>
    <t>البيان</t>
  </si>
  <si>
    <t>Median</t>
  </si>
  <si>
    <t>Mean</t>
  </si>
  <si>
    <t>Mode</t>
  </si>
  <si>
    <t>Max.</t>
  </si>
  <si>
    <t>Min.</t>
  </si>
  <si>
    <t>ST.DEV.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</si>
  <si>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</si>
  <si>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</si>
  <si>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</si>
  <si>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السعر الأكثر مشاهدة  ضمن مجموعة بيانات الأسعار</t>
  </si>
  <si>
    <t>أكبر سعر في إطار مجموعة من الأسعار</t>
  </si>
  <si>
    <t>أقل سعر في إطار مجموعة من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</si>
  <si>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</si>
  <si>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الاسم المختصر</t>
  </si>
  <si>
    <t>متوسط المخاطر 
(عدد المشاهدات 3 مرات)</t>
  </si>
  <si>
    <t>منخفض المخاطر
(عدد المشاهدات 2 مرة)</t>
  </si>
  <si>
    <t xml:space="preserve">منتجات التمويل  الجماعي </t>
  </si>
  <si>
    <t>اجمالى عبء تكاليف التمويل الجماعي</t>
  </si>
  <si>
    <t xml:space="preserve">شركة تساهيل للتمويل </t>
  </si>
  <si>
    <t>تمويل جماعي (نصف شهري وشهري)</t>
  </si>
  <si>
    <t>20,000 - 3,000</t>
  </si>
  <si>
    <t>تمويل جماعي للسيدات</t>
  </si>
  <si>
    <t>5,000 - 7,000 جم</t>
  </si>
  <si>
    <t>7,001 - 8,500 جم</t>
  </si>
  <si>
    <t>8,501 - 10,000</t>
  </si>
  <si>
    <t>المؤشر المرجعي للتسعير المسؤول (تمويل جماعي)</t>
  </si>
  <si>
    <t>متوسط المخاطر 
(لا توجد مشاهدات متكررة)</t>
  </si>
  <si>
    <t>- لظهور اسم جهة التمويل وأسعارها المبينة في نقاط التشتت بالشكل عاليه يتم الوقوف بشكل مستمر على الدوائر المظللة..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</si>
</sst>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4"/>
      <color rgb="FF000099"/>
      <name val="Arial"/>
      <family val="2"/>
      <scheme val="minor"/>
    </font>
    <font>
      <b/>
      <sz val="14"/>
      <color rgb="FF002060"/>
      <name val="Arial"/>
      <family val="2"/>
      <scheme val="minor"/>
    </font>
    <font>
      <b/>
      <sz val="12"/>
      <color theme="10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/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/>
      <top style="thin">
        <color theme="1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ck">
        <color rgb="FFC00000"/>
      </top>
      <bottom/>
      <diagonal/>
    </border>
    <border>
      <left style="medium">
        <color theme="1"/>
      </left>
      <right style="medium">
        <color theme="1"/>
      </right>
      <top style="thick">
        <color rgb="FFC00000"/>
      </top>
      <bottom/>
      <diagonal/>
    </border>
    <border>
      <left style="medium">
        <color theme="1"/>
      </left>
      <right style="medium">
        <color theme="1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theme="1"/>
      </right>
      <top/>
      <bottom style="thick">
        <color rgb="FFC00000"/>
      </bottom>
      <diagonal/>
    </border>
    <border>
      <left style="medium">
        <color theme="1"/>
      </left>
      <right style="medium">
        <color theme="1"/>
      </right>
      <top/>
      <bottom style="thick">
        <color rgb="FFC00000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6" fillId="2" borderId="0" xfId="0" applyFont="1" applyFill="1" applyBorder="1" applyAlignment="1" applyProtection="1">
      <alignment horizontal="center" vertical="center"/>
      <protection hidden="1"/>
    </xf>
    <xf numFmtId="10" fontId="5" fillId="2" borderId="6" xfId="0" applyNumberFormat="1" applyFont="1" applyFill="1" applyBorder="1" applyAlignment="1" applyProtection="1">
      <alignment horizontal="center" vertical="center"/>
      <protection hidden="1"/>
    </xf>
    <xf numFmtId="3" fontId="7" fillId="0" borderId="13" xfId="0" applyNumberFormat="1" applyFont="1" applyBorder="1" applyAlignment="1" applyProtection="1">
      <alignment horizontal="center" vertical="center" readingOrder="2"/>
      <protection hidden="1"/>
    </xf>
    <xf numFmtId="10" fontId="7" fillId="0" borderId="14" xfId="0" applyNumberFormat="1" applyFont="1" applyBorder="1" applyAlignment="1" applyProtection="1">
      <alignment horizontal="center" vertical="center"/>
      <protection hidden="1"/>
    </xf>
    <xf numFmtId="10" fontId="7" fillId="0" borderId="17" xfId="0" applyNumberFormat="1" applyFont="1" applyBorder="1" applyAlignment="1" applyProtection="1">
      <alignment horizontal="center" vertical="center"/>
      <protection hidden="1"/>
    </xf>
    <xf numFmtId="10" fontId="7" fillId="0" borderId="16" xfId="0" applyNumberFormat="1" applyFont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7" fillId="9" borderId="23" xfId="0" applyFont="1" applyFill="1" applyBorder="1" applyAlignment="1" applyProtection="1">
      <alignment horizontal="center" vertical="center" readingOrder="2"/>
      <protection hidden="1"/>
    </xf>
    <xf numFmtId="10" fontId="7" fillId="9" borderId="24" xfId="0" applyNumberFormat="1" applyFont="1" applyFill="1" applyBorder="1" applyAlignment="1" applyProtection="1">
      <alignment horizontal="center" vertical="center"/>
      <protection hidden="1"/>
    </xf>
    <xf numFmtId="10" fontId="7" fillId="9" borderId="27" xfId="0" applyNumberFormat="1" applyFont="1" applyFill="1" applyBorder="1" applyAlignment="1" applyProtection="1">
      <alignment horizontal="center" vertical="center"/>
      <protection hidden="1"/>
    </xf>
    <xf numFmtId="10" fontId="7" fillId="9" borderId="26" xfId="0" applyNumberFormat="1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9" fontId="10" fillId="2" borderId="0" xfId="0" applyNumberFormat="1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4" fillId="10" borderId="32" xfId="0" applyFont="1" applyFill="1" applyBorder="1" applyAlignment="1" applyProtection="1">
      <alignment horizontal="center" vertical="center"/>
      <protection hidden="1"/>
    </xf>
    <xf numFmtId="10" fontId="10" fillId="5" borderId="10" xfId="0" applyNumberFormat="1" applyFont="1" applyFill="1" applyBorder="1" applyAlignment="1" applyProtection="1">
      <alignment horizontal="center" vertical="center"/>
      <protection hidden="1"/>
    </xf>
    <xf numFmtId="10" fontId="10" fillId="11" borderId="10" xfId="0" applyNumberFormat="1" applyFont="1" applyFill="1" applyBorder="1" applyAlignment="1" applyProtection="1">
      <alignment horizontal="center" vertical="center"/>
      <protection hidden="1"/>
    </xf>
    <xf numFmtId="10" fontId="10" fillId="12" borderId="10" xfId="0" applyNumberFormat="1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3" fontId="10" fillId="2" borderId="0" xfId="0" applyNumberFormat="1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14" fillId="2" borderId="0" xfId="0" applyFont="1" applyFill="1" applyAlignment="1" applyProtection="1">
      <alignment vertical="center"/>
      <protection hidden="1"/>
    </xf>
    <xf numFmtId="10" fontId="10" fillId="2" borderId="0" xfId="0" applyNumberFormat="1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12" fillId="6" borderId="10" xfId="0" applyFont="1" applyFill="1" applyBorder="1" applyAlignment="1" applyProtection="1">
      <alignment horizontal="center" vertical="center"/>
      <protection hidden="1"/>
    </xf>
    <xf numFmtId="0" fontId="3" fillId="7" borderId="10" xfId="0" applyFont="1" applyFill="1" applyBorder="1" applyAlignment="1" applyProtection="1">
      <alignment horizontal="center" vertical="center"/>
      <protection hidden="1"/>
    </xf>
    <xf numFmtId="0" fontId="3" fillId="8" borderId="10" xfId="0" applyFont="1" applyFill="1" applyBorder="1" applyAlignment="1" applyProtection="1">
      <alignment horizontal="center" vertical="center"/>
      <protection hidden="1"/>
    </xf>
    <xf numFmtId="0" fontId="12" fillId="6" borderId="9" xfId="0" applyFont="1" applyFill="1" applyBorder="1" applyAlignment="1" applyProtection="1">
      <alignment horizontal="center" vertical="center"/>
      <protection hidden="1"/>
    </xf>
    <xf numFmtId="0" fontId="3" fillId="8" borderId="11" xfId="0" applyFont="1" applyFill="1" applyBorder="1" applyAlignment="1" applyProtection="1">
      <alignment horizontal="center" vertical="center"/>
      <protection hidden="1"/>
    </xf>
    <xf numFmtId="0" fontId="7" fillId="9" borderId="18" xfId="0" applyFont="1" applyFill="1" applyBorder="1" applyAlignment="1" applyProtection="1">
      <alignment horizontal="center" vertical="center" readingOrder="2"/>
      <protection hidden="1"/>
    </xf>
    <xf numFmtId="10" fontId="7" fillId="9" borderId="19" xfId="0" applyNumberFormat="1" applyFont="1" applyFill="1" applyBorder="1" applyAlignment="1" applyProtection="1">
      <alignment horizontal="center" vertical="center"/>
      <protection hidden="1"/>
    </xf>
    <xf numFmtId="10" fontId="7" fillId="9" borderId="22" xfId="0" applyNumberFormat="1" applyFont="1" applyFill="1" applyBorder="1" applyAlignment="1" applyProtection="1">
      <alignment horizontal="center" vertical="center"/>
      <protection hidden="1"/>
    </xf>
    <xf numFmtId="10" fontId="7" fillId="9" borderId="21" xfId="0" applyNumberFormat="1" applyFont="1" applyFill="1" applyBorder="1" applyAlignment="1" applyProtection="1">
      <alignment horizontal="center" vertical="center"/>
      <protection hidden="1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0" fontId="2" fillId="10" borderId="31" xfId="0" applyFont="1" applyFill="1" applyBorder="1" applyAlignment="1" applyProtection="1">
      <alignment horizontal="center" vertical="center"/>
      <protection hidden="1"/>
    </xf>
    <xf numFmtId="0" fontId="2" fillId="10" borderId="32" xfId="0" applyFont="1" applyFill="1" applyBorder="1" applyAlignment="1" applyProtection="1">
      <alignment horizontal="center" vertical="center"/>
      <protection hidden="1"/>
    </xf>
    <xf numFmtId="10" fontId="3" fillId="0" borderId="10" xfId="0" applyNumberFormat="1" applyFont="1" applyBorder="1" applyAlignment="1" applyProtection="1">
      <alignment horizontal="center" vertical="center"/>
      <protection hidden="1"/>
    </xf>
    <xf numFmtId="0" fontId="2" fillId="10" borderId="28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 wrapText="1"/>
      <protection hidden="1"/>
    </xf>
    <xf numFmtId="9" fontId="14" fillId="2" borderId="0" xfId="0" applyNumberFormat="1" applyFont="1" applyFill="1" applyAlignment="1" applyProtection="1">
      <alignment horizontal="center" vertical="center"/>
      <protection hidden="1"/>
    </xf>
    <xf numFmtId="164" fontId="14" fillId="2" borderId="0" xfId="0" applyNumberFormat="1" applyFont="1" applyFill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right" vertical="center"/>
      <protection hidden="1"/>
    </xf>
    <xf numFmtId="0" fontId="14" fillId="2" borderId="0" xfId="0" applyFont="1" applyFill="1" applyAlignment="1" applyProtection="1">
      <alignment horizontal="right" vertical="center" wrapText="1"/>
      <protection hidden="1"/>
    </xf>
    <xf numFmtId="10" fontId="14" fillId="2" borderId="0" xfId="0" applyNumberFormat="1" applyFont="1" applyFill="1" applyAlignment="1" applyProtection="1">
      <alignment horizontal="right" vertical="center"/>
      <protection hidden="1"/>
    </xf>
    <xf numFmtId="10" fontId="14" fillId="2" borderId="0" xfId="0" applyNumberFormat="1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vertical="center" wrapText="1"/>
      <protection hidden="1"/>
    </xf>
    <xf numFmtId="0" fontId="8" fillId="4" borderId="46" xfId="0" applyFont="1" applyFill="1" applyBorder="1" applyAlignment="1" applyProtection="1">
      <alignment horizontal="center" vertical="center"/>
      <protection hidden="1"/>
    </xf>
    <xf numFmtId="10" fontId="7" fillId="4" borderId="47" xfId="0" applyNumberFormat="1" applyFont="1" applyFill="1" applyBorder="1" applyAlignment="1" applyProtection="1">
      <alignment horizontal="center" vertical="center"/>
      <protection hidden="1"/>
    </xf>
    <xf numFmtId="10" fontId="7" fillId="4" borderId="48" xfId="0" applyNumberFormat="1" applyFont="1" applyFill="1" applyBorder="1" applyAlignment="1" applyProtection="1">
      <alignment horizontal="center" vertical="center"/>
      <protection hidden="1"/>
    </xf>
    <xf numFmtId="10" fontId="7" fillId="4" borderId="49" xfId="0" applyNumberFormat="1" applyFont="1" applyFill="1" applyBorder="1" applyAlignment="1" applyProtection="1">
      <alignment horizontal="center" vertical="center"/>
      <protection hidden="1"/>
    </xf>
    <xf numFmtId="10" fontId="7" fillId="2" borderId="12" xfId="0" applyNumberFormat="1" applyFont="1" applyFill="1" applyBorder="1" applyAlignment="1" applyProtection="1">
      <alignment horizontal="center" vertical="center"/>
      <protection hidden="1"/>
    </xf>
    <xf numFmtId="10" fontId="7" fillId="4" borderId="59" xfId="0" applyNumberFormat="1" applyFont="1" applyFill="1" applyBorder="1" applyAlignment="1" applyProtection="1">
      <alignment horizontal="center" vertical="center"/>
      <protection hidden="1"/>
    </xf>
    <xf numFmtId="0" fontId="8" fillId="4" borderId="45" xfId="0" applyFont="1" applyFill="1" applyBorder="1" applyAlignment="1" applyProtection="1">
      <alignment horizontal="center" vertical="center"/>
      <protection hidden="1"/>
    </xf>
    <xf numFmtId="10" fontId="3" fillId="2" borderId="0" xfId="0" applyNumberFormat="1" applyFont="1" applyFill="1" applyAlignment="1" applyProtection="1">
      <alignment horizontal="center" vertical="center"/>
      <protection hidden="1"/>
    </xf>
    <xf numFmtId="0" fontId="8" fillId="2" borderId="12" xfId="0" applyFont="1" applyFill="1" applyBorder="1" applyAlignment="1" applyProtection="1">
      <alignment horizontal="center" vertical="center" wrapText="1"/>
      <protection hidden="1"/>
    </xf>
    <xf numFmtId="10" fontId="10" fillId="2" borderId="0" xfId="0" applyNumberFormat="1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right" vertical="center" wrapText="1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12" fillId="6" borderId="0" xfId="0" applyFont="1" applyFill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0" fontId="2" fillId="3" borderId="7" xfId="0" applyFont="1" applyFill="1" applyBorder="1" applyAlignment="1" applyProtection="1">
      <alignment horizontal="center" vertical="center"/>
      <protection hidden="1"/>
    </xf>
    <xf numFmtId="0" fontId="2" fillId="3" borderId="42" xfId="0" applyFont="1" applyFill="1" applyBorder="1" applyAlignment="1" applyProtection="1">
      <alignment horizontal="center" vertical="center"/>
      <protection hidden="1"/>
    </xf>
    <xf numFmtId="0" fontId="2" fillId="3" borderId="43" xfId="0" applyFont="1" applyFill="1" applyBorder="1" applyAlignment="1" applyProtection="1">
      <alignment horizontal="center" vertical="center"/>
      <protection hidden="1"/>
    </xf>
    <xf numFmtId="0" fontId="2" fillId="3" borderId="42" xfId="0" applyFont="1" applyFill="1" applyBorder="1" applyAlignment="1" applyProtection="1">
      <alignment horizontal="center" vertical="center" wrapText="1"/>
      <protection hidden="1"/>
    </xf>
    <xf numFmtId="0" fontId="2" fillId="3" borderId="43" xfId="0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0" fontId="2" fillId="3" borderId="8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164" fontId="10" fillId="2" borderId="17" xfId="0" applyNumberFormat="1" applyFont="1" applyFill="1" applyBorder="1" applyAlignment="1" applyProtection="1">
      <alignment horizontal="center" vertical="center"/>
      <protection hidden="1"/>
    </xf>
    <xf numFmtId="164" fontId="10" fillId="2" borderId="30" xfId="0" applyNumberFormat="1" applyFont="1" applyFill="1" applyBorder="1" applyAlignment="1" applyProtection="1">
      <alignment horizontal="center" vertical="center"/>
      <protection hidden="1"/>
    </xf>
    <xf numFmtId="164" fontId="10" fillId="2" borderId="29" xfId="0" applyNumberFormat="1" applyFont="1" applyFill="1" applyBorder="1" applyAlignment="1" applyProtection="1">
      <alignment horizontal="center" vertical="center"/>
      <protection hidden="1"/>
    </xf>
    <xf numFmtId="0" fontId="8" fillId="2" borderId="50" xfId="0" applyFont="1" applyFill="1" applyBorder="1" applyAlignment="1" applyProtection="1">
      <alignment horizontal="center" vertical="center"/>
      <protection hidden="1"/>
    </xf>
    <xf numFmtId="0" fontId="8" fillId="2" borderId="53" xfId="0" applyFont="1" applyFill="1" applyBorder="1" applyAlignment="1" applyProtection="1">
      <alignment horizontal="center" vertical="center"/>
      <protection hidden="1"/>
    </xf>
    <xf numFmtId="0" fontId="8" fillId="2" borderId="56" xfId="0" applyFont="1" applyFill="1" applyBorder="1" applyAlignment="1" applyProtection="1">
      <alignment horizontal="center" vertical="center"/>
      <protection hidden="1"/>
    </xf>
    <xf numFmtId="0" fontId="8" fillId="2" borderId="51" xfId="0" applyFont="1" applyFill="1" applyBorder="1" applyAlignment="1" applyProtection="1">
      <alignment horizontal="center" vertical="center"/>
      <protection hidden="1"/>
    </xf>
    <xf numFmtId="0" fontId="8" fillId="2" borderId="54" xfId="0" applyFont="1" applyFill="1" applyBorder="1" applyAlignment="1" applyProtection="1">
      <alignment horizontal="center" vertical="center"/>
      <protection hidden="1"/>
    </xf>
    <xf numFmtId="0" fontId="8" fillId="2" borderId="57" xfId="0" applyFont="1" applyFill="1" applyBorder="1" applyAlignment="1" applyProtection="1">
      <alignment horizontal="center" vertical="center"/>
      <protection hidden="1"/>
    </xf>
    <xf numFmtId="0" fontId="2" fillId="10" borderId="0" xfId="0" applyFont="1" applyFill="1" applyAlignment="1" applyProtection="1">
      <alignment horizontal="center" vertical="center"/>
      <protection hidden="1"/>
    </xf>
    <xf numFmtId="0" fontId="4" fillId="10" borderId="44" xfId="0" applyFont="1" applyFill="1" applyBorder="1" applyAlignment="1" applyProtection="1">
      <alignment horizontal="center" vertical="center"/>
      <protection hidden="1"/>
    </xf>
    <xf numFmtId="164" fontId="10" fillId="2" borderId="33" xfId="0" applyNumberFormat="1" applyFont="1" applyFill="1" applyBorder="1" applyAlignment="1" applyProtection="1">
      <alignment horizontal="center" vertical="center"/>
      <protection hidden="1"/>
    </xf>
    <xf numFmtId="164" fontId="10" fillId="2" borderId="34" xfId="0" applyNumberFormat="1" applyFont="1" applyFill="1" applyBorder="1" applyAlignment="1" applyProtection="1">
      <alignment horizontal="center" vertical="center"/>
      <protection hidden="1"/>
    </xf>
    <xf numFmtId="164" fontId="10" fillId="2" borderId="35" xfId="0" applyNumberFormat="1" applyFont="1" applyFill="1" applyBorder="1" applyAlignment="1" applyProtection="1">
      <alignment horizontal="center" vertical="center"/>
      <protection hidden="1"/>
    </xf>
    <xf numFmtId="0" fontId="17" fillId="2" borderId="0" xfId="1" applyFont="1" applyFill="1" applyAlignment="1" applyProtection="1">
      <alignment horizontal="center" vertical="center"/>
      <protection hidden="1"/>
    </xf>
    <xf numFmtId="49" fontId="15" fillId="2" borderId="0" xfId="1" applyNumberFormat="1" applyFont="1" applyFill="1" applyAlignment="1" applyProtection="1">
      <alignment horizontal="right" vertical="center" readingOrder="2"/>
      <protection hidden="1"/>
    </xf>
    <xf numFmtId="164" fontId="10" fillId="2" borderId="17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30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29" xfId="0" applyNumberFormat="1" applyFont="1" applyFill="1" applyBorder="1" applyAlignment="1" applyProtection="1">
      <alignment horizontal="center" vertical="center" wrapText="1"/>
      <protection hidden="1"/>
    </xf>
    <xf numFmtId="0" fontId="4" fillId="10" borderId="36" xfId="0" applyFont="1" applyFill="1" applyBorder="1" applyAlignment="1" applyProtection="1">
      <alignment horizontal="center" vertical="center"/>
      <protection hidden="1"/>
    </xf>
    <xf numFmtId="0" fontId="4" fillId="10" borderId="39" xfId="0" applyFont="1" applyFill="1" applyBorder="1" applyAlignment="1" applyProtection="1">
      <alignment horizontal="center" vertical="center"/>
      <protection hidden="1"/>
    </xf>
    <xf numFmtId="164" fontId="13" fillId="4" borderId="37" xfId="0" applyNumberFormat="1" applyFont="1" applyFill="1" applyBorder="1" applyAlignment="1" applyProtection="1">
      <alignment horizontal="center" vertical="center" wrapText="1"/>
      <protection hidden="1"/>
    </xf>
    <xf numFmtId="164" fontId="13" fillId="4" borderId="38" xfId="0" applyNumberFormat="1" applyFont="1" applyFill="1" applyBorder="1" applyAlignment="1" applyProtection="1">
      <alignment horizontal="center" vertical="center" wrapText="1"/>
      <protection hidden="1"/>
    </xf>
    <xf numFmtId="164" fontId="13" fillId="4" borderId="40" xfId="0" applyNumberFormat="1" applyFont="1" applyFill="1" applyBorder="1" applyAlignment="1" applyProtection="1">
      <alignment horizontal="center" vertical="center" wrapText="1"/>
      <protection hidden="1"/>
    </xf>
    <xf numFmtId="164" fontId="13" fillId="4" borderId="41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0" fontId="8" fillId="2" borderId="52" xfId="0" applyFont="1" applyFill="1" applyBorder="1" applyAlignment="1" applyProtection="1">
      <alignment horizontal="center" vertical="center" wrapText="1"/>
      <protection hidden="1"/>
    </xf>
    <xf numFmtId="10" fontId="7" fillId="9" borderId="20" xfId="0" applyNumberFormat="1" applyFont="1" applyFill="1" applyBorder="1" applyAlignment="1" applyProtection="1">
      <alignment horizontal="center" vertical="center"/>
      <protection hidden="1"/>
    </xf>
    <xf numFmtId="0" fontId="8" fillId="2" borderId="55" xfId="0" applyFont="1" applyFill="1" applyBorder="1" applyAlignment="1" applyProtection="1">
      <alignment horizontal="center" vertical="center" wrapText="1"/>
      <protection hidden="1"/>
    </xf>
    <xf numFmtId="10" fontId="7" fillId="0" borderId="15" xfId="0" applyNumberFormat="1" applyFont="1" applyBorder="1" applyAlignment="1" applyProtection="1">
      <alignment horizontal="center" vertical="center"/>
      <protection hidden="1"/>
    </xf>
    <xf numFmtId="0" fontId="8" fillId="2" borderId="58" xfId="0" applyFont="1" applyFill="1" applyBorder="1" applyAlignment="1" applyProtection="1">
      <alignment horizontal="center" vertical="center" wrapText="1"/>
      <protection hidden="1"/>
    </xf>
    <xf numFmtId="10" fontId="7" fillId="9" borderId="25" xfId="0" applyNumberFormat="1" applyFont="1" applyFill="1" applyBorder="1" applyAlignment="1" applyProtection="1">
      <alignment horizontal="center" vertical="center"/>
      <protection hidden="1"/>
    </xf>
  </cellXfs>
  <cellStyles count="3">
    <cellStyle name="Comma 2" xfId="2" xr:uid="{5CBC7189-2383-4390-80DD-09C7230405EF}"/>
    <cellStyle name="Hyperlink" xfId="1" builtinId="8"/>
    <cellStyle name="Normal" xfId="0" builtinId="0"/>
  </cellStyles>
  <dxfs count="38"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b/>
        <i val="0"/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1"/>
      </font>
    </dxf>
    <dxf>
      <font>
        <b/>
        <i val="0"/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1"/>
      </font>
    </dxf>
    <dxf>
      <font>
        <color theme="0"/>
      </font>
    </dxf>
    <dxf>
      <font>
        <b/>
        <i val="0"/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1"/>
      </font>
    </dxf>
    <dxf>
      <font>
        <color theme="0"/>
      </font>
    </dxf>
    <dxf>
      <font>
        <b/>
        <i val="0"/>
        <color auto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2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عالى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شركات'!$N$22:$N$27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الجماعي- شركات'!$O$22:$O$27</c:f>
              <c:numCache>
                <c:formatCode>0.00%</c:formatCode>
                <c:ptCount val="6"/>
                <c:pt idx="0">
                  <c:v>0.34575</c:v>
                </c:pt>
                <c:pt idx="1">
                  <c:v>0.34575</c:v>
                </c:pt>
                <c:pt idx="3">
                  <c:v>0.375</c:v>
                </c:pt>
                <c:pt idx="4">
                  <c:v>0.3165</c:v>
                </c:pt>
                <c:pt idx="5">
                  <c:v>4.1365746699413029E-2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3-4E14-9BF9-98DFB1FD2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117160"/>
        <c:axId val="1202117552"/>
      </c:barChart>
      <c:catAx>
        <c:axId val="120211716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7552"/>
        <c:crosses val="autoZero"/>
        <c:auto val="1"/>
        <c:lblAlgn val="ctr"/>
        <c:lblOffset val="100"/>
        <c:noMultiLvlLbl val="0"/>
      </c:catAx>
      <c:valAx>
        <c:axId val="120211755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7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عالي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 قياساً على الوسيط الحسابي 34.58% 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4195447053352518E-2"/>
          <c:y val="0.21403282698769627"/>
          <c:w val="0.88019319617074787"/>
          <c:h val="0.73377253809448639"/>
        </c:manualLayout>
      </c:layout>
      <c:scatterChart>
        <c:scatterStyle val="lineMarker"/>
        <c:varyColors val="1"/>
        <c:ser>
          <c:idx val="0"/>
          <c:order val="0"/>
          <c:tx>
            <c:strRef>
              <c:f>'أسعار التمويل الجماعي- شركات'!$B$59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AB-4C09-AB56-F323A6F4B990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EAB-4C09-AB56-F323A6F4B990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BEAB-4C09-AB56-F323A6F4B990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EAB-4C09-AB56-F323A6F4B990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EAB-4C09-AB56-F323A6F4B990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BEAB-4C09-AB56-F323A6F4B990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BEAB-4C09-AB56-F323A6F4B990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BEAB-4C09-AB56-F323A6F4B990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BEAB-4C09-AB56-F323A6F4B990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BEAB-4C09-AB56-F323A6F4B990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BEAB-4C09-AB56-F323A6F4B990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BEAB-4C09-AB56-F323A6F4B990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BEAB-4C09-AB56-F323A6F4B990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BEAB-4C09-AB56-F323A6F4B990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BEAB-4C09-AB56-F323A6F4B990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BEAB-4C09-AB56-F323A6F4B990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BEAB-4C09-AB56-F323A6F4B990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BEAB-4C09-AB56-F323A6F4B990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BEAB-4C09-AB56-F323A6F4B990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BEAB-4C09-AB56-F323A6F4B990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BEAB-4C09-AB56-F323A6F4B990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BEAB-4C09-AB56-F323A6F4B990}"/>
              </c:ext>
            </c:extLst>
          </c:dPt>
          <c:dLbls>
            <c:dLbl>
              <c:idx val="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AB-4C09-AB56-F323A6F4B990}"/>
                </c:ext>
              </c:extLst>
            </c:dLbl>
            <c:dLbl>
              <c:idx val="1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BEAB-4C09-AB56-F323A6F4B990}"/>
                </c:ext>
              </c:extLst>
            </c:dLbl>
            <c:spPr>
              <a:solidFill>
                <a:srgbClr val="C0504D">
                  <a:lumMod val="20000"/>
                  <a:lumOff val="80000"/>
                </a:srgb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الجماعي- شركات'!$A$60:$A$61</c:f>
              <c:strCache>
                <c:ptCount val="2"/>
                <c:pt idx="0">
                  <c:v>إنجاز</c:v>
                </c:pt>
                <c:pt idx="1">
                  <c:v>تساهيل</c:v>
                </c:pt>
              </c:strCache>
            </c:strRef>
          </c:xVal>
          <c:yVal>
            <c:numRef>
              <c:f>'أسعار التمويل الجماعي- شركات'!$B$60:$B$61</c:f>
              <c:numCache>
                <c:formatCode>0.00%</c:formatCode>
                <c:ptCount val="2"/>
                <c:pt idx="0">
                  <c:v>0.375</c:v>
                </c:pt>
                <c:pt idx="1">
                  <c:v>0.3165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BEAB-4C09-AB56-F323A6F4B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55696"/>
        <c:axId val="1201864320"/>
      </c:scatterChart>
      <c:valAx>
        <c:axId val="1201855696"/>
        <c:scaling>
          <c:orientation val="maxMin"/>
          <c:max val="3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4320"/>
        <c:crosses val="autoZero"/>
        <c:crossBetween val="midCat"/>
      </c:valAx>
      <c:valAx>
        <c:axId val="1201864320"/>
        <c:scaling>
          <c:orientation val="minMax"/>
          <c:max val="0.43000000000000005"/>
          <c:min val="0.22000000000000003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5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متوسطي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 قياساً على الوسيط الحسابي 34.16% 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الجماعي- شركات'!$E$59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F3E-4611-A327-A5F61DA5BC67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F3E-4611-A327-A5F61DA5BC67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CF3E-4611-A327-A5F61DA5BC67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F3E-4611-A327-A5F61DA5BC67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F3E-4611-A327-A5F61DA5BC67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CF3E-4611-A327-A5F61DA5BC67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CF3E-4611-A327-A5F61DA5BC67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CF3E-4611-A327-A5F61DA5BC67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CF3E-4611-A327-A5F61DA5BC67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CF3E-4611-A327-A5F61DA5BC67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CF3E-4611-A327-A5F61DA5BC67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CF3E-4611-A327-A5F61DA5BC67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CF3E-4611-A327-A5F61DA5BC67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CF3E-4611-A327-A5F61DA5BC67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CF3E-4611-A327-A5F61DA5BC67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CF3E-4611-A327-A5F61DA5BC67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CF3E-4611-A327-A5F61DA5BC67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CF3E-4611-A327-A5F61DA5BC67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CF3E-4611-A327-A5F61DA5BC67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CF3E-4611-A327-A5F61DA5BC67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CF3E-4611-A327-A5F61DA5BC67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CF3E-4611-A327-A5F61DA5BC67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CF3E-4611-A327-A5F61DA5BC67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CF3E-4611-A327-A5F61DA5BC67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CF3E-4611-A327-A5F61DA5BC67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CF3E-4611-A327-A5F61DA5BC67}"/>
              </c:ext>
            </c:extLst>
          </c:dPt>
          <c:dLbls>
            <c:dLbl>
              <c:idx val="0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CF3E-4611-A327-A5F61DA5BC67}"/>
                </c:ext>
              </c:extLst>
            </c:dLbl>
            <c:dLbl>
              <c:idx val="1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CF3E-4611-A327-A5F61DA5BC6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الجماعي- شركات'!$D$60:$D$61</c:f>
              <c:strCache>
                <c:ptCount val="2"/>
                <c:pt idx="0">
                  <c:v>إنجاز</c:v>
                </c:pt>
                <c:pt idx="1">
                  <c:v>تساهيل</c:v>
                </c:pt>
              </c:strCache>
            </c:strRef>
          </c:xVal>
          <c:yVal>
            <c:numRef>
              <c:f>'أسعار التمويل الجماعي- شركات'!$E$60:$E$61</c:f>
              <c:numCache>
                <c:formatCode>0.00%</c:formatCode>
                <c:ptCount val="2"/>
                <c:pt idx="0">
                  <c:v>0.37250000000000005</c:v>
                </c:pt>
                <c:pt idx="1">
                  <c:v>0.31070000000000003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CF3E-4611-A327-A5F61DA5B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52952"/>
        <c:axId val="1201853344"/>
      </c:scatterChart>
      <c:valAx>
        <c:axId val="1201852952"/>
        <c:scaling>
          <c:orientation val="maxMin"/>
          <c:max val="3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3344"/>
        <c:crosses val="autoZero"/>
        <c:crossBetween val="midCat"/>
      </c:valAx>
      <c:valAx>
        <c:axId val="1201853344"/>
        <c:scaling>
          <c:orientation val="minMax"/>
          <c:max val="0.43000000000000005"/>
          <c:min val="0.22000000000000003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2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منخفض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 قياساً على الوسيط الحسابي 33.75%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الجماعي- شركات'!$H$59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3D-4689-B640-473E3371064D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3D-4689-B640-473E3371064D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3D-4689-B640-473E3371064D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3D-4689-B640-473E3371064D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3D-4689-B640-473E3371064D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33D-4689-B640-473E3371064D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33D-4689-B640-473E3371064D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33D-4689-B640-473E3371064D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33D-4689-B640-473E3371064D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33D-4689-B640-473E3371064D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33D-4689-B640-473E3371064D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33D-4689-B640-473E3371064D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33D-4689-B640-473E3371064D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33D-4689-B640-473E3371064D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33D-4689-B640-473E3371064D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33D-4689-B640-473E3371064D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33D-4689-B640-473E3371064D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33D-4689-B640-473E3371064D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33D-4689-B640-473E3371064D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333D-4689-B640-473E3371064D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333D-4689-B640-473E3371064D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333D-4689-B640-473E3371064D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333D-4689-B640-473E3371064D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333D-4689-B640-473E3371064D}"/>
              </c:ext>
            </c:extLst>
          </c:dPt>
          <c:dLbls>
            <c:dLbl>
              <c:idx val="0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333D-4689-B640-473E3371064D}"/>
                </c:ext>
              </c:extLst>
            </c:dLbl>
            <c:dLbl>
              <c:idx val="1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333D-4689-B640-473E3371064D}"/>
                </c:ext>
              </c:extLst>
            </c:dLbl>
            <c:dLbl>
              <c:idx val="5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33D-4689-B640-473E3371064D}"/>
                </c:ext>
              </c:extLst>
            </c:dLbl>
            <c:dLbl>
              <c:idx val="6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33D-4689-B640-473E3371064D}"/>
                </c:ext>
              </c:extLst>
            </c:dLbl>
            <c:dLbl>
              <c:idx val="12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33D-4689-B640-473E3371064D}"/>
                </c:ext>
              </c:extLst>
            </c:dLbl>
            <c:dLbl>
              <c:idx val="15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F-333D-4689-B640-473E3371064D}"/>
                </c:ext>
              </c:extLst>
            </c:dLbl>
            <c:dLbl>
              <c:idx val="16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1-333D-4689-B640-473E3371064D}"/>
                </c:ext>
              </c:extLst>
            </c:dLbl>
            <c:dLbl>
              <c:idx val="1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33D-4689-B640-473E3371064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الجماعي- شركات'!$G$60:$G$61</c:f>
              <c:strCache>
                <c:ptCount val="2"/>
                <c:pt idx="0">
                  <c:v>إنجاز</c:v>
                </c:pt>
                <c:pt idx="1">
                  <c:v>تساهيل</c:v>
                </c:pt>
              </c:strCache>
            </c:strRef>
          </c:xVal>
          <c:yVal>
            <c:numRef>
              <c:f>'أسعار التمويل الجماعي- شركات'!$H$60:$H$61</c:f>
              <c:numCache>
                <c:formatCode>0.00%</c:formatCode>
                <c:ptCount val="2"/>
                <c:pt idx="0">
                  <c:v>0.37</c:v>
                </c:pt>
                <c:pt idx="1">
                  <c:v>0.3049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333D-4689-B640-473E33710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54520"/>
        <c:axId val="1201856480"/>
      </c:scatterChart>
      <c:valAx>
        <c:axId val="1201854520"/>
        <c:scaling>
          <c:orientation val="maxMin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6480"/>
        <c:crosses val="autoZero"/>
        <c:crossBetween val="midCat"/>
      </c:valAx>
      <c:valAx>
        <c:axId val="1201856480"/>
        <c:scaling>
          <c:orientation val="minMax"/>
          <c:max val="0.42000000000000004"/>
          <c:min val="0.22000000000000003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4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متوسطي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شركات'!$N$22:$N$27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الجماعي- شركات'!$P$22:$P$27</c:f>
              <c:numCache>
                <c:formatCode>0.00%</c:formatCode>
                <c:ptCount val="6"/>
                <c:pt idx="0">
                  <c:v>0.34160000000000001</c:v>
                </c:pt>
                <c:pt idx="1">
                  <c:v>0.34160000000000001</c:v>
                </c:pt>
                <c:pt idx="3">
                  <c:v>0.37250000000000005</c:v>
                </c:pt>
                <c:pt idx="4">
                  <c:v>0.31070000000000003</c:v>
                </c:pt>
                <c:pt idx="5">
                  <c:v>4.1365746699413029E-2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45-4A5A-BF1E-2200D4E3D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116376"/>
        <c:axId val="1201854912"/>
      </c:barChart>
      <c:catAx>
        <c:axId val="120211637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4912"/>
        <c:crosses val="autoZero"/>
        <c:auto val="1"/>
        <c:lblAlgn val="ctr"/>
        <c:lblOffset val="100"/>
        <c:noMultiLvlLbl val="0"/>
      </c:catAx>
      <c:valAx>
        <c:axId val="120185491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6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منخفض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شركات'!$N$22:$N$27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الجماعي- شركات'!$Q$22:$Q$27</c:f>
              <c:numCache>
                <c:formatCode>0.00%</c:formatCode>
                <c:ptCount val="6"/>
                <c:pt idx="0">
                  <c:v>0.33745000000000003</c:v>
                </c:pt>
                <c:pt idx="1">
                  <c:v>0.33745000000000003</c:v>
                </c:pt>
                <c:pt idx="3">
                  <c:v>0.37</c:v>
                </c:pt>
                <c:pt idx="4">
                  <c:v>0.3049</c:v>
                </c:pt>
                <c:pt idx="5">
                  <c:v>4.1365746699413029E-2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3-4608-81C8-2F6865FF7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1859616"/>
        <c:axId val="1201853736"/>
      </c:barChart>
      <c:catAx>
        <c:axId val="120185961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3736"/>
        <c:crosses val="autoZero"/>
        <c:auto val="1"/>
        <c:lblAlgn val="ctr"/>
        <c:lblOffset val="100"/>
        <c:noMultiLvlLbl val="0"/>
      </c:catAx>
      <c:valAx>
        <c:axId val="1201853736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الجماعي- شركات'!$N$22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335-4BD5-8A6E-FBB9083DECD6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335-4BD5-8A6E-FBB9083DECD6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335-4BD5-8A6E-FBB9083DEC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شركات'!$O$17:$Q$17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(لا توجد مشاهدات متكررة)</c:v>
                </c:pt>
                <c:pt idx="2">
                  <c:v>منخفض المخاطر
(عدد المشاهدات 2 مرة)</c:v>
                </c:pt>
              </c:strCache>
            </c:strRef>
          </c:cat>
          <c:val>
            <c:numRef>
              <c:f>'أسعار التمويل الجماعي- شركات'!$O$22:$Q$22</c:f>
              <c:numCache>
                <c:formatCode>0.00%</c:formatCode>
                <c:ptCount val="3"/>
                <c:pt idx="0">
                  <c:v>0.34575</c:v>
                </c:pt>
                <c:pt idx="1">
                  <c:v>0.34160000000000001</c:v>
                </c:pt>
                <c:pt idx="2">
                  <c:v>0.33745000000000003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335-4BD5-8A6E-FBB9083DE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61576"/>
        <c:axId val="1201860008"/>
      </c:barChart>
      <c:catAx>
        <c:axId val="12018615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0008"/>
        <c:crosses val="autoZero"/>
        <c:auto val="1"/>
        <c:lblAlgn val="ctr"/>
        <c:lblOffset val="100"/>
        <c:noMultiLvlLbl val="0"/>
      </c:catAx>
      <c:valAx>
        <c:axId val="120186000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1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الجماعي- شركات'!$N$23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26-4A21-AD1B-BB3E8246FF35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26-4A21-AD1B-BB3E8246FF35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026-4A21-AD1B-BB3E8246FF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شركات'!$O$21:$Q$21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الجماعي- شركات'!$O$23:$Q$23</c:f>
              <c:numCache>
                <c:formatCode>0.00%</c:formatCode>
                <c:ptCount val="3"/>
                <c:pt idx="0">
                  <c:v>0.34575</c:v>
                </c:pt>
                <c:pt idx="1">
                  <c:v>0.34160000000000001</c:v>
                </c:pt>
                <c:pt idx="2">
                  <c:v>0.33745000000000003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26-4A21-AD1B-BB3E8246F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63536"/>
        <c:axId val="1201861968"/>
      </c:barChart>
      <c:catAx>
        <c:axId val="12018635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1968"/>
        <c:crosses val="autoZero"/>
        <c:auto val="1"/>
        <c:lblAlgn val="ctr"/>
        <c:lblOffset val="100"/>
        <c:noMultiLvlLbl val="0"/>
      </c:catAx>
      <c:valAx>
        <c:axId val="120186196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الجماعي- شركات'!$N$24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E0C-413B-9683-A818F1DFA3E5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E0C-413B-9683-A818F1DFA3E5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E0C-413B-9683-A818F1DFA3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شركات'!$O$18:$Q$18</c:f>
              <c:strCache>
                <c:ptCount val="3"/>
                <c:pt idx="0">
                  <c:v>عالى المخاطر
(عدد المشاهدات 2 مرة)</c:v>
                </c:pt>
                <c:pt idx="1">
                  <c:v>متوسط المخاطر 
(عدد المشاهدات 3 مرات)</c:v>
                </c:pt>
                <c:pt idx="2">
                  <c:v>منخفض المخاطر
(عدد المشاهدات 2 مرة)</c:v>
                </c:pt>
              </c:strCache>
            </c:strRef>
          </c:cat>
          <c:val>
            <c:numRef>
              <c:f>'أسعار التمويل الجماعي- شركات'!$O$24:$Q$24</c:f>
              <c:numCache>
                <c:formatCode>0.00%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0E0C-413B-9683-A818F1DFA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54128"/>
        <c:axId val="1201856872"/>
      </c:barChart>
      <c:catAx>
        <c:axId val="12018541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6872"/>
        <c:crosses val="autoZero"/>
        <c:auto val="1"/>
        <c:lblAlgn val="ctr"/>
        <c:lblOffset val="100"/>
        <c:noMultiLvlLbl val="0"/>
      </c:catAx>
      <c:valAx>
        <c:axId val="120185687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4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الجماعي- شركات'!$N$25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35F-4742-B95B-89913ADAACF5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35F-4742-B95B-89913ADAACF5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35F-4742-B95B-89913ADAAC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شركات'!$O$19:$Q$19</c:f>
              <c:strCache>
                <c:ptCount val="3"/>
                <c:pt idx="0">
                  <c:v>عالى المخاطر
(عدد المشاهدات 2 مرة)</c:v>
                </c:pt>
                <c:pt idx="1">
                  <c:v>متوسط المخاطر 
(عدد المشاهدات 2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الجماعي- شركات'!$O$25:$Q$25</c:f>
              <c:numCache>
                <c:formatCode>0.00%</c:formatCode>
                <c:ptCount val="3"/>
                <c:pt idx="0">
                  <c:v>0.375</c:v>
                </c:pt>
                <c:pt idx="1">
                  <c:v>0.37250000000000005</c:v>
                </c:pt>
                <c:pt idx="2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5F-4742-B95B-89913ADAA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58440"/>
        <c:axId val="1201862752"/>
      </c:barChart>
      <c:catAx>
        <c:axId val="12018584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2752"/>
        <c:crosses val="autoZero"/>
        <c:auto val="1"/>
        <c:lblAlgn val="ctr"/>
        <c:lblOffset val="100"/>
        <c:noMultiLvlLbl val="0"/>
      </c:catAx>
      <c:valAx>
        <c:axId val="120186275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الجماعي- شركات'!$N$26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AB-4B48-A3A7-7318F672AE84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AB-4B48-A3A7-7318F672AE84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AB-4B48-A3A7-7318F672AE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شركات'!$O$20:$Q$20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الجماعي- شركات'!$O$26:$Q$26</c:f>
              <c:numCache>
                <c:formatCode>0.00%</c:formatCode>
                <c:ptCount val="3"/>
                <c:pt idx="0">
                  <c:v>0.3165</c:v>
                </c:pt>
                <c:pt idx="1">
                  <c:v>0.31070000000000003</c:v>
                </c:pt>
                <c:pt idx="2">
                  <c:v>0.3049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AB-4B48-A3A7-7318F672A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57264"/>
        <c:axId val="1201856088"/>
      </c:barChart>
      <c:catAx>
        <c:axId val="12018572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6088"/>
        <c:crosses val="autoZero"/>
        <c:auto val="1"/>
        <c:lblAlgn val="ctr"/>
        <c:lblOffset val="100"/>
        <c:noMultiLvlLbl val="0"/>
      </c:catAx>
      <c:valAx>
        <c:axId val="1201856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الجماعي- شركات'!$N$27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FA2-4879-9EC4-3DBECA258A07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FA2-4879-9EC4-3DBECA258A07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FA2-4879-9EC4-3DBECA258A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شركات'!$O$21:$Q$21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الجماعي- شركات'!$O$27:$Q$27</c:f>
              <c:numCache>
                <c:formatCode>0.00%</c:formatCode>
                <c:ptCount val="3"/>
                <c:pt idx="0">
                  <c:v>4.1365746699413029E-2</c:v>
                </c:pt>
                <c:pt idx="1">
                  <c:v>4.1365746699413029E-2</c:v>
                </c:pt>
                <c:pt idx="2">
                  <c:v>4.1365746699413029E-2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A2-4879-9EC4-3DBECA258A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1863928"/>
        <c:axId val="1201858832"/>
      </c:barChart>
      <c:catAx>
        <c:axId val="1201863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8832"/>
        <c:crosses val="autoZero"/>
        <c:auto val="1"/>
        <c:lblAlgn val="ctr"/>
        <c:lblOffset val="100"/>
        <c:noMultiLvlLbl val="0"/>
      </c:catAx>
      <c:valAx>
        <c:axId val="120185883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3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8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7.jpg"/><Relationship Id="rId17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6.png"/><Relationship Id="rId5" Type="http://schemas.openxmlformats.org/officeDocument/2006/relationships/chart" Target="../charts/chart5.xml"/><Relationship Id="rId15" Type="http://schemas.openxmlformats.org/officeDocument/2006/relationships/chart" Target="../charts/chart10.xml"/><Relationship Id="rId10" Type="http://schemas.openxmlformats.org/officeDocument/2006/relationships/hyperlink" Target="#'&#1571;&#1587;&#1593;&#1575;&#1585; &#1575;&#1604;&#1578;&#1605;&#1608;&#1610;&#1604; &#1575;&#1604;&#1580;&#1605;&#1575;&#1593;&#1610;- &#1588;&#1585;&#1603;&#1575;&#1578;'!Print_Area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7995</xdr:rowOff>
    </xdr:from>
    <xdr:to>
      <xdr:col>2</xdr:col>
      <xdr:colOff>675410</xdr:colOff>
      <xdr:row>30</xdr:row>
      <xdr:rowOff>155744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9C78B2-CC9E-4515-B594-C5B6067891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865909</xdr:colOff>
      <xdr:row>17</xdr:row>
      <xdr:rowOff>2264</xdr:rowOff>
    </xdr:from>
    <xdr:to>
      <xdr:col>4</xdr:col>
      <xdr:colOff>3605894</xdr:colOff>
      <xdr:row>30</xdr:row>
      <xdr:rowOff>162746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CD9946-DDD5-482A-9201-194A5EB353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3779895</xdr:colOff>
      <xdr:row>16</xdr:row>
      <xdr:rowOff>2986</xdr:rowOff>
    </xdr:from>
    <xdr:to>
      <xdr:col>6</xdr:col>
      <xdr:colOff>400504</xdr:colOff>
      <xdr:row>30</xdr:row>
      <xdr:rowOff>140037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7F4C19C-A86F-4896-A800-65BB0293B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31</xdr:row>
      <xdr:rowOff>129184</xdr:rowOff>
    </xdr:from>
    <xdr:to>
      <xdr:col>2</xdr:col>
      <xdr:colOff>663126</xdr:colOff>
      <xdr:row>42</xdr:row>
      <xdr:rowOff>160562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63F8B3A-FD52-4099-8B79-43CC4A263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879515</xdr:colOff>
      <xdr:row>31</xdr:row>
      <xdr:rowOff>105144</xdr:rowOff>
    </xdr:from>
    <xdr:to>
      <xdr:col>4</xdr:col>
      <xdr:colOff>3619500</xdr:colOff>
      <xdr:row>42</xdr:row>
      <xdr:rowOff>136522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F8FFEA3-F7FF-4071-AAC1-5D2B24587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3813711</xdr:colOff>
      <xdr:row>31</xdr:row>
      <xdr:rowOff>56900</xdr:rowOff>
    </xdr:from>
    <xdr:to>
      <xdr:col>6</xdr:col>
      <xdr:colOff>398318</xdr:colOff>
      <xdr:row>42</xdr:row>
      <xdr:rowOff>88278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71C9FDF-7711-4A0A-B20D-E1563C8E54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43</xdr:row>
      <xdr:rowOff>95248</xdr:rowOff>
    </xdr:from>
    <xdr:to>
      <xdr:col>2</xdr:col>
      <xdr:colOff>663126</xdr:colOff>
      <xdr:row>54</xdr:row>
      <xdr:rowOff>126625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F1F7097-4DA8-4ED0-928C-E94290681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879514</xdr:colOff>
      <xdr:row>43</xdr:row>
      <xdr:rowOff>91535</xdr:rowOff>
    </xdr:from>
    <xdr:to>
      <xdr:col>4</xdr:col>
      <xdr:colOff>3619499</xdr:colOff>
      <xdr:row>54</xdr:row>
      <xdr:rowOff>122913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F83CD0A-2AA8-457B-AED4-A4F5B5988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3813712</xdr:colOff>
      <xdr:row>43</xdr:row>
      <xdr:rowOff>70509</xdr:rowOff>
    </xdr:from>
    <xdr:to>
      <xdr:col>6</xdr:col>
      <xdr:colOff>412645</xdr:colOff>
      <xdr:row>54</xdr:row>
      <xdr:rowOff>101886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B2E7B21-005E-4551-BE4A-F9E7C1A32C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4058638</xdr:colOff>
      <xdr:row>21</xdr:row>
      <xdr:rowOff>72570</xdr:rowOff>
    </xdr:from>
    <xdr:to>
      <xdr:col>1</xdr:col>
      <xdr:colOff>4058638</xdr:colOff>
      <xdr:row>30</xdr:row>
      <xdr:rowOff>22677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C6D0A08B-ABDE-4885-9883-556BEEA65EDB}"/>
            </a:ext>
          </a:extLst>
        </xdr:cNvPr>
        <xdr:cNvCxnSpPr/>
      </xdr:nvCxnSpPr>
      <xdr:spPr>
        <a:xfrm>
          <a:off x="11363786408" y="4748479"/>
          <a:ext cx="0" cy="2132198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2597478</xdr:colOff>
      <xdr:row>21</xdr:row>
      <xdr:rowOff>82467</xdr:rowOff>
    </xdr:from>
    <xdr:to>
      <xdr:col>4</xdr:col>
      <xdr:colOff>2597478</xdr:colOff>
      <xdr:row>30</xdr:row>
      <xdr:rowOff>28038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B0BAD976-108A-46F5-AE0A-964DD4ED4499}"/>
            </a:ext>
          </a:extLst>
        </xdr:cNvPr>
        <xdr:cNvCxnSpPr/>
      </xdr:nvCxnSpPr>
      <xdr:spPr>
        <a:xfrm>
          <a:off x="11357558295" y="4758376"/>
          <a:ext cx="0" cy="2127662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3629952</xdr:colOff>
      <xdr:row>21</xdr:row>
      <xdr:rowOff>92363</xdr:rowOff>
    </xdr:from>
    <xdr:to>
      <xdr:col>5</xdr:col>
      <xdr:colOff>3629952</xdr:colOff>
      <xdr:row>30</xdr:row>
      <xdr:rowOff>10720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86A4FA96-8EE6-4639-A74C-C44E3766B624}"/>
            </a:ext>
          </a:extLst>
        </xdr:cNvPr>
        <xdr:cNvCxnSpPr/>
      </xdr:nvCxnSpPr>
      <xdr:spPr>
        <a:xfrm>
          <a:off x="11351365003" y="4768272"/>
          <a:ext cx="0" cy="2100448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77</xdr:row>
      <xdr:rowOff>0</xdr:rowOff>
    </xdr:from>
    <xdr:to>
      <xdr:col>4</xdr:col>
      <xdr:colOff>1264228</xdr:colOff>
      <xdr:row>81</xdr:row>
      <xdr:rowOff>225136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5838928-7149-4673-AA52-76967DB920BA}"/>
            </a:ext>
          </a:extLst>
        </xdr:cNvPr>
        <xdr:cNvSpPr txBox="1"/>
      </xdr:nvSpPr>
      <xdr:spPr>
        <a:xfrm>
          <a:off x="11358891545" y="17577955"/>
          <a:ext cx="9923319" cy="1385454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700">
            <a:solidFill>
              <a:srgbClr val="C00000"/>
            </a:solidFill>
            <a:effectLst/>
          </a:endParaRPr>
        </a:p>
        <a:p>
          <a:pPr algn="r" rtl="1"/>
          <a:r>
            <a:rPr lang="ar-EG" sz="1700" b="1"/>
            <a:t>* أعلى إجمالي عبء تمويل جماعي (عملاء عالي المخاطر) يتمثل في جمعية "رجال أعمال الشرقية" بمنتج (تمويل جماعي)، و "شركة انجاز" بمنتج (تمويل جماعي للسيدات) بنسبة </a:t>
          </a:r>
          <a:r>
            <a:rPr lang="ar-EG" sz="1700" b="1">
              <a:solidFill>
                <a:srgbClr val="C00000"/>
              </a:solidFill>
            </a:rPr>
            <a:t>37.50%</a:t>
          </a:r>
          <a:r>
            <a:rPr lang="ar-EG" sz="1700" b="1"/>
            <a:t>.</a:t>
          </a:r>
        </a:p>
        <a:p>
          <a:pPr rtl="1"/>
          <a:r>
            <a:rPr lang="ar-EG" sz="17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 عالي المخاطر) يتمثل في جمعية "شباب</a:t>
          </a:r>
          <a:r>
            <a:rPr lang="ar-EG" sz="17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مصر</a:t>
          </a:r>
          <a:r>
            <a:rPr lang="ar-EG" sz="17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بمنتج (صندوق اجتماعى)، بنسبة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18%</a:t>
          </a:r>
          <a:r>
            <a:rPr lang="ar-EG" sz="17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700">
            <a:effectLst/>
          </a:endParaRPr>
        </a:p>
      </xdr:txBody>
    </xdr:sp>
    <xdr:clientData/>
  </xdr:twoCellAnchor>
  <xdr:twoCellAnchor>
    <xdr:from>
      <xdr:col>4</xdr:col>
      <xdr:colOff>1472046</xdr:colOff>
      <xdr:row>77</xdr:row>
      <xdr:rowOff>13608</xdr:rowOff>
    </xdr:from>
    <xdr:to>
      <xdr:col>7</xdr:col>
      <xdr:colOff>1177636</xdr:colOff>
      <xdr:row>81</xdr:row>
      <xdr:rowOff>277091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81CD7D87-5FDF-4F95-835B-782BA978F819}"/>
            </a:ext>
          </a:extLst>
        </xdr:cNvPr>
        <xdr:cNvSpPr txBox="1"/>
      </xdr:nvSpPr>
      <xdr:spPr>
        <a:xfrm>
          <a:off x="11348725773" y="17591563"/>
          <a:ext cx="9957954" cy="1423801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700">
            <a:solidFill>
              <a:srgbClr val="C00000"/>
            </a:solidFill>
            <a:effectLst/>
          </a:endParaRPr>
        </a:p>
        <a:p>
          <a:pPr algn="r" rtl="1"/>
          <a:r>
            <a:rPr lang="ar-EG" sz="1700" b="1"/>
            <a:t>* أعلى إجمالي عبء تمويل جماعي (عملاء متوسطي المخاطر) يتمثل في مؤسسة "التضامن" بمنتج (تمويل</a:t>
          </a:r>
          <a:r>
            <a:rPr lang="ar-EG" sz="1700" b="1" baseline="0"/>
            <a:t> فرصة جماعي)، </a:t>
          </a:r>
          <a:r>
            <a:rPr lang="ar-EG" sz="1700" b="1"/>
            <a:t>بنسبة </a:t>
          </a:r>
          <a:r>
            <a:rPr lang="ar-EG" sz="1700" b="1">
              <a:solidFill>
                <a:srgbClr val="C00000"/>
              </a:solidFill>
            </a:rPr>
            <a:t>37.50%</a:t>
          </a:r>
          <a:r>
            <a:rPr lang="ar-EG" sz="1700" b="1"/>
            <a:t>.</a:t>
          </a:r>
        </a:p>
        <a:p>
          <a:pPr rtl="1"/>
          <a:r>
            <a:rPr lang="ar-EG" sz="17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</a:t>
          </a:r>
          <a:r>
            <a:rPr lang="ar-EG" sz="17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7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متوسطي المخاطر) يتمثل في جمعية "شباب مصر" بمنتج (صندوق اجتماعى)، بنسبة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18%</a:t>
          </a:r>
          <a:r>
            <a:rPr lang="ar-EG" sz="17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700">
            <a:effectLst/>
          </a:endParaRPr>
        </a:p>
      </xdr:txBody>
    </xdr:sp>
    <xdr:clientData/>
  </xdr:twoCellAnchor>
  <xdr:twoCellAnchor>
    <xdr:from>
      <xdr:col>8</xdr:col>
      <xdr:colOff>200677</xdr:colOff>
      <xdr:row>77</xdr:row>
      <xdr:rowOff>-1</xdr:rowOff>
    </xdr:from>
    <xdr:to>
      <xdr:col>16</xdr:col>
      <xdr:colOff>917864</xdr:colOff>
      <xdr:row>81</xdr:row>
      <xdr:rowOff>277090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34C81B5-DA0C-4F86-880D-A9ADD738FE51}"/>
            </a:ext>
          </a:extLst>
        </xdr:cNvPr>
        <xdr:cNvSpPr txBox="1"/>
      </xdr:nvSpPr>
      <xdr:spPr>
        <a:xfrm>
          <a:off x="11338594636" y="17577954"/>
          <a:ext cx="9913142" cy="1437409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700">
            <a:solidFill>
              <a:srgbClr val="C00000"/>
            </a:solidFill>
            <a:effectLst/>
          </a:endParaRPr>
        </a:p>
        <a:p>
          <a:pPr algn="r" rtl="1"/>
          <a:r>
            <a:rPr lang="ar-EG" sz="1700" b="1"/>
            <a:t>* أعلى إجمالي عبء تمويل جماعي (عملاء منخفض المخاطر) يتمثل في "جمعية صغار الصناع والحرفيين" بمنتج (تمويل جماعي للسيدات)، بنسبة </a:t>
          </a:r>
          <a:r>
            <a:rPr lang="ar-EG" sz="1700" b="1">
              <a:solidFill>
                <a:srgbClr val="C00000"/>
              </a:solidFill>
            </a:rPr>
            <a:t>39.50%</a:t>
          </a:r>
          <a:r>
            <a:rPr lang="ar-EG" sz="1700" b="1"/>
            <a:t>.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EG" sz="17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أدنى إجمالي عبء تمويل جماعي (عملاء منخفض المخاطر) يتمثل في جمعية "شباب مصر" بمنتج (صندوق اجتماعى)، بنسبة </a:t>
          </a:r>
          <a:r>
            <a:rPr kumimoji="0" lang="ar-EG" sz="17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18%</a:t>
          </a:r>
          <a:r>
            <a:rPr kumimoji="0" lang="ar-EG" sz="17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en-US" sz="17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82</xdr:row>
      <xdr:rowOff>0</xdr:rowOff>
    </xdr:from>
    <xdr:to>
      <xdr:col>4</xdr:col>
      <xdr:colOff>380998</xdr:colOff>
      <xdr:row>83</xdr:row>
      <xdr:rowOff>54429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17C02C0B-07FC-4CB0-BAE5-C8C44F0B85D8}"/>
            </a:ext>
          </a:extLst>
        </xdr:cNvPr>
        <xdr:cNvSpPr txBox="1"/>
      </xdr:nvSpPr>
      <xdr:spPr>
        <a:xfrm>
          <a:off x="9839648852" y="26584275"/>
          <a:ext cx="5667373" cy="302079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الجماعي بالشركات والجمعيات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898236</xdr:colOff>
      <xdr:row>82</xdr:row>
      <xdr:rowOff>9896</xdr:rowOff>
    </xdr:from>
    <xdr:to>
      <xdr:col>3</xdr:col>
      <xdr:colOff>805301</xdr:colOff>
      <xdr:row>83</xdr:row>
      <xdr:rowOff>24445</xdr:rowOff>
    </xdr:to>
    <xdr:sp macro="" textlink="">
      <xdr:nvSpPr>
        <xdr:cNvPr id="18" name="TextBox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10A8F02-261F-47C1-9D8C-56925DE8F1AB}"/>
            </a:ext>
          </a:extLst>
        </xdr:cNvPr>
        <xdr:cNvSpPr txBox="1"/>
      </xdr:nvSpPr>
      <xdr:spPr>
        <a:xfrm>
          <a:off x="11361723063" y="19181123"/>
          <a:ext cx="824929" cy="257004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381010</xdr:colOff>
      <xdr:row>0</xdr:row>
      <xdr:rowOff>111125</xdr:rowOff>
    </xdr:from>
    <xdr:to>
      <xdr:col>13</xdr:col>
      <xdr:colOff>5454</xdr:colOff>
      <xdr:row>7</xdr:row>
      <xdr:rowOff>143693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4EBE39C5-9B5B-471E-94C0-F87A8939F0BC}"/>
            </a:ext>
          </a:extLst>
        </xdr:cNvPr>
        <xdr:cNvGrpSpPr/>
      </xdr:nvGrpSpPr>
      <xdr:grpSpPr>
        <a:xfrm>
          <a:off x="11229398046" y="111125"/>
          <a:ext cx="25780094" cy="1575618"/>
          <a:chOff x="11176919771" y="79375"/>
          <a:chExt cx="20241603" cy="1612137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9F818CFC-5680-48F6-A041-C2EEA3635B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919771" y="554634"/>
            <a:ext cx="15343965" cy="715365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DBEF98B-4711-4D25-9E03-385884EDF8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7195701" y="682625"/>
            <a:ext cx="232935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22" name="Text Box 2">
            <a:extLst>
              <a:ext uri="{FF2B5EF4-FFF2-40B4-BE49-F238E27FC236}">
                <a16:creationId xmlns:a16="http://schemas.microsoft.com/office/drawing/2014/main" id="{BED6CD42-53B0-4A69-863C-45171C81A8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7058426" y="676949"/>
            <a:ext cx="2499267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سبتمبر 2025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FDEFFD-F3A3-44B8-8BB9-426A9DDD7E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523875</xdr:colOff>
      <xdr:row>0</xdr:row>
      <xdr:rowOff>63500</xdr:rowOff>
    </xdr:from>
    <xdr:to>
      <xdr:col>17</xdr:col>
      <xdr:colOff>6734</xdr:colOff>
      <xdr:row>5</xdr:row>
      <xdr:rowOff>111125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A3DB05FD-B1E3-4FD5-A6FE-367264B23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1820841" y="63500"/>
          <a:ext cx="3321434" cy="1009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65558</xdr:rowOff>
    </xdr:from>
    <xdr:to>
      <xdr:col>4</xdr:col>
      <xdr:colOff>1264228</xdr:colOff>
      <xdr:row>76</xdr:row>
      <xdr:rowOff>76842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C73F5C7-3B3D-4D7D-B45E-60B578B0C9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1506681</xdr:colOff>
      <xdr:row>55</xdr:row>
      <xdr:rowOff>69180</xdr:rowOff>
    </xdr:from>
    <xdr:to>
      <xdr:col>7</xdr:col>
      <xdr:colOff>1177636</xdr:colOff>
      <xdr:row>76</xdr:row>
      <xdr:rowOff>97184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CAB08F69-895E-47B5-8E8E-CCC511D18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198346</xdr:colOff>
      <xdr:row>55</xdr:row>
      <xdr:rowOff>71668</xdr:rowOff>
    </xdr:from>
    <xdr:to>
      <xdr:col>16</xdr:col>
      <xdr:colOff>917863</xdr:colOff>
      <xdr:row>76</xdr:row>
      <xdr:rowOff>96559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66EB2CA8-64FE-4954-8D3A-8C4C51D31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952501</xdr:colOff>
      <xdr:row>2</xdr:row>
      <xdr:rowOff>95250</xdr:rowOff>
    </xdr:from>
    <xdr:to>
      <xdr:col>10</xdr:col>
      <xdr:colOff>511969</xdr:colOff>
      <xdr:row>6</xdr:row>
      <xdr:rowOff>54119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9C4F7FAA-8095-4953-8A35-2D836A7B7E2F}"/>
            </a:ext>
          </a:extLst>
        </xdr:cNvPr>
        <xdr:cNvSpPr txBox="1"/>
      </xdr:nvSpPr>
      <xdr:spPr>
        <a:xfrm>
          <a:off x="9828068831" y="476250"/>
          <a:ext cx="12065793" cy="739919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23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التمويل الجماعي </a:t>
          </a:r>
          <a:r>
            <a:rPr lang="ar-EG" sz="2300" b="0" baseline="0">
              <a:solidFill>
                <a:schemeClr val="bg1"/>
              </a:solidFill>
              <a:cs typeface="PT Bold Heading" panose="02010400000000000000" pitchFamily="2" charset="-78"/>
            </a:rPr>
            <a:t>متناهي الصغر بالشركات وفق ضوابط التسعير المسؤول الصادرة عن هيئة الرقابة المالية</a:t>
          </a:r>
          <a:endParaRPr lang="ar-EG" sz="23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C01E6-3FB7-4900-95C0-9ACC3104C3F8}">
  <sheetPr published="0">
    <tabColor theme="8" tint="-0.499984740745262"/>
  </sheetPr>
  <dimension ref="A1:S84"/>
  <sheetViews>
    <sheetView rightToLeft="1" tabSelected="1" zoomScale="50" zoomScaleNormal="50" zoomScaleSheetLayoutView="70" workbookViewId="0">
      <selection activeCell="I39" sqref="I39"/>
    </sheetView>
  </sheetViews>
  <sheetFormatPr defaultColWidth="9" defaultRowHeight="20.100000000000001" customHeight="1" x14ac:dyDescent="0.2"/>
  <cols>
    <col min="1" max="1" width="12.625" style="64" customWidth="1"/>
    <col min="2" max="2" width="57.625" style="64" customWidth="1"/>
    <col min="3" max="3" width="12.125" style="64" customWidth="1"/>
    <col min="4" max="4" width="31.125" style="13" customWidth="1"/>
    <col min="5" max="5" width="67.75" style="64" customWidth="1"/>
    <col min="6" max="6" width="56" style="64" customWidth="1"/>
    <col min="7" max="7" width="10.875" style="64" customWidth="1"/>
    <col min="8" max="13" width="15.625" style="14" customWidth="1"/>
    <col min="14" max="14" width="10.875" style="64" customWidth="1"/>
    <col min="15" max="17" width="15.625" style="65" customWidth="1"/>
    <col min="18" max="18" width="9" style="64"/>
    <col min="19" max="19" width="12.625" style="64" customWidth="1"/>
    <col min="20" max="20" width="9" style="64"/>
    <col min="21" max="21" width="11.375" style="64" customWidth="1"/>
    <col min="22" max="16384" width="9" style="64"/>
  </cols>
  <sheetData>
    <row r="1" spans="1:19" ht="15.75" x14ac:dyDescent="0.2">
      <c r="H1" s="64"/>
      <c r="I1" s="64"/>
      <c r="J1" s="64"/>
      <c r="K1" s="64"/>
      <c r="L1" s="64"/>
      <c r="M1" s="64"/>
      <c r="O1" s="64"/>
      <c r="P1" s="64"/>
      <c r="Q1" s="64"/>
    </row>
    <row r="2" spans="1:19" ht="14.25" customHeight="1" x14ac:dyDescent="0.2">
      <c r="H2" s="64"/>
      <c r="I2" s="64"/>
      <c r="J2" s="64"/>
      <c r="K2" s="64"/>
      <c r="L2" s="64"/>
      <c r="M2" s="64"/>
      <c r="O2" s="64"/>
      <c r="P2" s="64"/>
      <c r="Q2" s="64"/>
    </row>
    <row r="3" spans="1:19" ht="14.25" customHeight="1" x14ac:dyDescent="0.2">
      <c r="H3" s="64"/>
      <c r="I3" s="64"/>
      <c r="J3" s="64"/>
      <c r="K3" s="64"/>
      <c r="L3" s="64"/>
      <c r="M3" s="64"/>
      <c r="O3" s="64"/>
      <c r="P3" s="64"/>
      <c r="Q3" s="64"/>
    </row>
    <row r="4" spans="1:19" ht="15.75" x14ac:dyDescent="0.2">
      <c r="A4" s="7"/>
      <c r="B4" s="7"/>
      <c r="C4" s="7"/>
      <c r="D4" s="26"/>
      <c r="H4" s="64"/>
      <c r="I4" s="64"/>
      <c r="J4" s="64"/>
      <c r="K4" s="64"/>
      <c r="L4" s="64"/>
      <c r="M4" s="64"/>
      <c r="O4" s="64"/>
      <c r="P4" s="64"/>
      <c r="Q4" s="64"/>
      <c r="S4" s="7"/>
    </row>
    <row r="5" spans="1:19" ht="15.75" x14ac:dyDescent="0.2">
      <c r="A5" s="7"/>
      <c r="B5" s="7"/>
      <c r="C5" s="7"/>
      <c r="D5" s="26"/>
      <c r="H5" s="64"/>
      <c r="I5" s="64"/>
      <c r="J5" s="64"/>
      <c r="K5" s="64"/>
      <c r="L5" s="64"/>
      <c r="M5" s="64"/>
      <c r="O5" s="64"/>
      <c r="P5" s="64"/>
      <c r="Q5" s="64"/>
      <c r="S5" s="7"/>
    </row>
    <row r="6" spans="1:19" ht="15.75" x14ac:dyDescent="0.2">
      <c r="A6" s="7"/>
      <c r="B6" s="7"/>
      <c r="C6" s="7"/>
      <c r="D6" s="26"/>
      <c r="H6" s="64"/>
      <c r="I6" s="64"/>
      <c r="J6" s="64"/>
      <c r="K6" s="64"/>
      <c r="L6" s="64"/>
      <c r="M6" s="64"/>
      <c r="O6" s="64"/>
      <c r="P6" s="64"/>
      <c r="Q6" s="64"/>
      <c r="S6" s="7"/>
    </row>
    <row r="7" spans="1:19" s="28" customFormat="1" ht="24.95" customHeight="1" x14ac:dyDescent="0.2">
      <c r="A7" s="66"/>
      <c r="B7" s="66"/>
      <c r="C7" s="66"/>
      <c r="D7" s="27"/>
      <c r="G7" s="67"/>
      <c r="H7" s="67"/>
      <c r="I7" s="67"/>
      <c r="J7" s="67"/>
      <c r="K7" s="67"/>
      <c r="L7" s="67"/>
      <c r="M7" s="66"/>
      <c r="N7" s="66"/>
      <c r="O7" s="68" t="s">
        <v>41</v>
      </c>
      <c r="P7" s="68"/>
      <c r="Q7" s="68"/>
      <c r="S7" s="66"/>
    </row>
    <row r="8" spans="1:19" ht="16.5" thickBot="1" x14ac:dyDescent="0.25">
      <c r="A8" s="7"/>
      <c r="B8" s="7"/>
      <c r="C8" s="7"/>
      <c r="D8" s="26"/>
      <c r="H8" s="64"/>
      <c r="I8" s="64"/>
      <c r="J8" s="64"/>
      <c r="K8" s="7"/>
      <c r="L8" s="7"/>
      <c r="M8" s="7"/>
      <c r="N8" s="7"/>
      <c r="O8" s="64"/>
      <c r="P8" s="64"/>
      <c r="Q8" s="64"/>
      <c r="S8" s="7"/>
    </row>
    <row r="9" spans="1:19" ht="24.95" customHeight="1" thickBot="1" x14ac:dyDescent="0.25">
      <c r="A9" s="69" t="s">
        <v>3</v>
      </c>
      <c r="B9" s="71" t="s">
        <v>4</v>
      </c>
      <c r="C9" s="71" t="s">
        <v>6</v>
      </c>
      <c r="D9" s="73" t="s">
        <v>5</v>
      </c>
      <c r="E9" s="71" t="s">
        <v>0</v>
      </c>
      <c r="F9" s="75" t="s">
        <v>7</v>
      </c>
      <c r="G9" s="12"/>
      <c r="H9" s="77" t="s">
        <v>1</v>
      </c>
      <c r="I9" s="78"/>
      <c r="J9" s="79"/>
      <c r="K9" s="77" t="s">
        <v>2</v>
      </c>
      <c r="L9" s="78"/>
      <c r="M9" s="79"/>
      <c r="N9" s="12"/>
      <c r="O9" s="77" t="s">
        <v>42</v>
      </c>
      <c r="P9" s="78"/>
      <c r="Q9" s="79"/>
      <c r="S9" s="25"/>
    </row>
    <row r="10" spans="1:19" ht="24.95" customHeight="1" thickBot="1" x14ac:dyDescent="0.25">
      <c r="A10" s="70"/>
      <c r="B10" s="72"/>
      <c r="C10" s="72"/>
      <c r="D10" s="74"/>
      <c r="E10" s="72"/>
      <c r="F10" s="76"/>
      <c r="G10" s="12"/>
      <c r="H10" s="32" t="s">
        <v>8</v>
      </c>
      <c r="I10" s="30" t="s">
        <v>9</v>
      </c>
      <c r="J10" s="31" t="s">
        <v>10</v>
      </c>
      <c r="K10" s="29" t="s">
        <v>8</v>
      </c>
      <c r="L10" s="30" t="s">
        <v>9</v>
      </c>
      <c r="M10" s="33" t="s">
        <v>10</v>
      </c>
      <c r="N10" s="12"/>
      <c r="O10" s="32" t="s">
        <v>8</v>
      </c>
      <c r="P10" s="30" t="s">
        <v>9</v>
      </c>
      <c r="Q10" s="33" t="s">
        <v>10</v>
      </c>
      <c r="S10" s="25"/>
    </row>
    <row r="11" spans="1:19" ht="38.25" customHeight="1" thickTop="1" thickBot="1" x14ac:dyDescent="0.25">
      <c r="A11" s="59">
        <v>2</v>
      </c>
      <c r="B11" s="59" t="s">
        <v>43</v>
      </c>
      <c r="C11" s="59" t="s">
        <v>11</v>
      </c>
      <c r="D11" s="59" t="s">
        <v>12</v>
      </c>
      <c r="E11" s="53" t="s">
        <v>44</v>
      </c>
      <c r="F11" s="53" t="s">
        <v>45</v>
      </c>
      <c r="G11" s="61"/>
      <c r="H11" s="54">
        <v>0.29649999999999999</v>
      </c>
      <c r="I11" s="55">
        <v>0.29070000000000001</v>
      </c>
      <c r="J11" s="56">
        <v>0.28489999999999999</v>
      </c>
      <c r="K11" s="54">
        <v>0.02</v>
      </c>
      <c r="L11" s="55">
        <v>0.02</v>
      </c>
      <c r="M11" s="56">
        <v>0.02</v>
      </c>
      <c r="N11" s="57"/>
      <c r="O11" s="54">
        <f>H11+K11</f>
        <v>0.3165</v>
      </c>
      <c r="P11" s="58">
        <f>I11+L11</f>
        <v>0.31070000000000003</v>
      </c>
      <c r="Q11" s="56">
        <f>J11+M11</f>
        <v>0.3049</v>
      </c>
    </row>
    <row r="12" spans="1:19" ht="24.95" customHeight="1" thickTop="1" x14ac:dyDescent="0.2">
      <c r="A12" s="83">
        <v>21</v>
      </c>
      <c r="B12" s="86" t="s">
        <v>13</v>
      </c>
      <c r="C12" s="86" t="s">
        <v>11</v>
      </c>
      <c r="D12" s="86" t="s">
        <v>14</v>
      </c>
      <c r="E12" s="106" t="s">
        <v>46</v>
      </c>
      <c r="F12" s="34" t="s">
        <v>47</v>
      </c>
      <c r="G12" s="1"/>
      <c r="H12" s="35">
        <v>0.34</v>
      </c>
      <c r="I12" s="107"/>
      <c r="J12" s="37"/>
      <c r="K12" s="35">
        <v>3.5000000000000003E-2</v>
      </c>
      <c r="L12" s="107"/>
      <c r="M12" s="37"/>
      <c r="N12" s="2"/>
      <c r="O12" s="35">
        <f t="shared" ref="O12" si="0">H12+K12</f>
        <v>0.375</v>
      </c>
      <c r="P12" s="36"/>
      <c r="Q12" s="37"/>
    </row>
    <row r="13" spans="1:19" ht="24.95" customHeight="1" x14ac:dyDescent="0.2">
      <c r="A13" s="84"/>
      <c r="B13" s="87"/>
      <c r="C13" s="87"/>
      <c r="D13" s="87"/>
      <c r="E13" s="108"/>
      <c r="F13" s="3" t="s">
        <v>48</v>
      </c>
      <c r="G13" s="1"/>
      <c r="H13" s="4"/>
      <c r="I13" s="109">
        <v>0.33750000000000002</v>
      </c>
      <c r="J13" s="6"/>
      <c r="K13" s="4"/>
      <c r="L13" s="109">
        <v>3.5000000000000003E-2</v>
      </c>
      <c r="M13" s="6"/>
      <c r="N13" s="2"/>
      <c r="O13" s="4"/>
      <c r="P13" s="5">
        <f t="shared" ref="P13" si="1">I13+L13</f>
        <v>0.37250000000000005</v>
      </c>
      <c r="Q13" s="6"/>
    </row>
    <row r="14" spans="1:19" ht="24.95" customHeight="1" thickBot="1" x14ac:dyDescent="0.25">
      <c r="A14" s="85"/>
      <c r="B14" s="88"/>
      <c r="C14" s="88"/>
      <c r="D14" s="88"/>
      <c r="E14" s="110"/>
      <c r="F14" s="8" t="s">
        <v>49</v>
      </c>
      <c r="G14" s="1"/>
      <c r="H14" s="9"/>
      <c r="I14" s="111"/>
      <c r="J14" s="11">
        <v>0.33500000000000002</v>
      </c>
      <c r="K14" s="9"/>
      <c r="L14" s="111"/>
      <c r="M14" s="11">
        <v>3.5000000000000003E-2</v>
      </c>
      <c r="N14" s="2"/>
      <c r="O14" s="9"/>
      <c r="P14" s="10"/>
      <c r="Q14" s="11">
        <f t="shared" ref="Q14" si="2">J14+M14</f>
        <v>0.37</v>
      </c>
    </row>
    <row r="15" spans="1:19" ht="20.100000000000001" customHeight="1" thickTop="1" x14ac:dyDescent="0.2">
      <c r="A15" s="28"/>
      <c r="B15" s="28"/>
      <c r="C15" s="28"/>
      <c r="D15" s="22"/>
      <c r="E15" s="28"/>
      <c r="F15" s="28"/>
      <c r="G15" s="28"/>
      <c r="H15" s="38"/>
      <c r="I15" s="38"/>
      <c r="J15" s="38"/>
      <c r="K15" s="38"/>
      <c r="L15" s="38"/>
      <c r="M15" s="38"/>
      <c r="N15" s="28"/>
      <c r="O15" s="39"/>
      <c r="P15" s="39"/>
      <c r="Q15" s="39"/>
    </row>
    <row r="16" spans="1:19" ht="24.95" customHeight="1" x14ac:dyDescent="0.2">
      <c r="A16" s="28"/>
      <c r="B16" s="28"/>
      <c r="C16" s="28"/>
      <c r="D16" s="22"/>
      <c r="E16" s="28"/>
      <c r="F16" s="28"/>
      <c r="G16" s="28"/>
      <c r="H16" s="38"/>
      <c r="I16" s="38"/>
      <c r="J16" s="38"/>
      <c r="K16" s="38"/>
      <c r="L16" s="38"/>
      <c r="M16" s="38"/>
      <c r="N16" s="89" t="s">
        <v>50</v>
      </c>
      <c r="O16" s="89"/>
      <c r="P16" s="89"/>
      <c r="Q16" s="89"/>
    </row>
    <row r="17" spans="1:17" ht="0.95" customHeight="1" x14ac:dyDescent="0.2">
      <c r="A17" s="28"/>
      <c r="B17" s="28"/>
      <c r="C17" s="28"/>
      <c r="D17" s="22"/>
      <c r="E17" s="28"/>
      <c r="F17" s="28"/>
      <c r="G17" s="28"/>
      <c r="H17" s="38"/>
      <c r="I17" s="38"/>
      <c r="J17" s="38"/>
      <c r="K17" s="38"/>
      <c r="L17" s="38"/>
      <c r="M17" s="38"/>
      <c r="N17" s="15" t="s">
        <v>15</v>
      </c>
      <c r="O17" s="15" t="s">
        <v>22</v>
      </c>
      <c r="P17" s="15" t="s">
        <v>51</v>
      </c>
      <c r="Q17" s="15" t="s">
        <v>40</v>
      </c>
    </row>
    <row r="18" spans="1:17" ht="0.95" customHeight="1" x14ac:dyDescent="0.2">
      <c r="A18" s="28"/>
      <c r="B18" s="28"/>
      <c r="C18" s="28"/>
      <c r="D18" s="22"/>
      <c r="E18" s="28"/>
      <c r="F18" s="28"/>
      <c r="G18" s="28"/>
      <c r="H18" s="38"/>
      <c r="I18" s="38"/>
      <c r="J18" s="38"/>
      <c r="K18" s="38"/>
      <c r="L18" s="38"/>
      <c r="M18" s="38"/>
      <c r="N18" s="15" t="s">
        <v>17</v>
      </c>
      <c r="O18" s="15" t="s">
        <v>19</v>
      </c>
      <c r="P18" s="15" t="s">
        <v>39</v>
      </c>
      <c r="Q18" s="15" t="s">
        <v>40</v>
      </c>
    </row>
    <row r="19" spans="1:17" ht="0.95" customHeight="1" x14ac:dyDescent="0.2">
      <c r="A19" s="28"/>
      <c r="B19" s="28"/>
      <c r="C19" s="28"/>
      <c r="D19" s="22"/>
      <c r="E19" s="28"/>
      <c r="F19" s="28"/>
      <c r="G19" s="28"/>
      <c r="H19" s="38"/>
      <c r="I19" s="38"/>
      <c r="J19" s="38"/>
      <c r="K19" s="38"/>
      <c r="L19" s="38"/>
      <c r="M19" s="38"/>
      <c r="N19" s="15" t="s">
        <v>18</v>
      </c>
      <c r="O19" s="15" t="s">
        <v>19</v>
      </c>
      <c r="P19" s="15" t="s">
        <v>16</v>
      </c>
      <c r="Q19" s="15" t="s">
        <v>20</v>
      </c>
    </row>
    <row r="20" spans="1:17" ht="0.95" customHeight="1" x14ac:dyDescent="0.2">
      <c r="A20" s="28"/>
      <c r="B20" s="28"/>
      <c r="C20" s="28"/>
      <c r="D20" s="22"/>
      <c r="E20" s="28"/>
      <c r="F20" s="28"/>
      <c r="G20" s="28"/>
      <c r="H20" s="38"/>
      <c r="I20" s="38"/>
      <c r="J20" s="38"/>
      <c r="K20" s="38"/>
      <c r="L20" s="38"/>
      <c r="M20" s="38"/>
      <c r="N20" s="15" t="s">
        <v>21</v>
      </c>
      <c r="O20" s="15" t="s">
        <v>22</v>
      </c>
      <c r="P20" s="15" t="s">
        <v>23</v>
      </c>
      <c r="Q20" s="15" t="s">
        <v>20</v>
      </c>
    </row>
    <row r="21" spans="1:17" ht="24.95" customHeight="1" x14ac:dyDescent="0.2">
      <c r="A21" s="28"/>
      <c r="B21" s="28"/>
      <c r="C21" s="28"/>
      <c r="D21" s="22"/>
      <c r="E21" s="28"/>
      <c r="F21" s="28"/>
      <c r="G21" s="28"/>
      <c r="H21" s="38"/>
      <c r="I21" s="38"/>
      <c r="J21" s="38"/>
      <c r="K21" s="38"/>
      <c r="L21" s="38"/>
      <c r="M21" s="60"/>
      <c r="N21" s="40" t="s">
        <v>24</v>
      </c>
      <c r="O21" s="29" t="s">
        <v>8</v>
      </c>
      <c r="P21" s="30" t="s">
        <v>9</v>
      </c>
      <c r="Q21" s="31" t="s">
        <v>10</v>
      </c>
    </row>
    <row r="22" spans="1:17" ht="20.100000000000001" customHeight="1" x14ac:dyDescent="0.2">
      <c r="A22" s="28"/>
      <c r="B22" s="28"/>
      <c r="C22" s="28"/>
      <c r="D22" s="22"/>
      <c r="E22" s="28"/>
      <c r="F22" s="28"/>
      <c r="G22" s="28"/>
      <c r="H22" s="38"/>
      <c r="I22" s="38"/>
      <c r="J22" s="38"/>
      <c r="K22" s="38"/>
      <c r="L22" s="38"/>
      <c r="M22" s="60"/>
      <c r="N22" s="41" t="s">
        <v>25</v>
      </c>
      <c r="O22" s="42">
        <v>0.34575</v>
      </c>
      <c r="P22" s="42">
        <v>0.34160000000000001</v>
      </c>
      <c r="Q22" s="42">
        <v>0.33745000000000003</v>
      </c>
    </row>
    <row r="23" spans="1:17" ht="20.100000000000001" customHeight="1" x14ac:dyDescent="0.2">
      <c r="A23" s="28"/>
      <c r="B23" s="28"/>
      <c r="C23" s="28"/>
      <c r="D23" s="22"/>
      <c r="E23" s="28"/>
      <c r="F23" s="28"/>
      <c r="G23" s="28"/>
      <c r="H23" s="38"/>
      <c r="I23" s="38"/>
      <c r="J23" s="38"/>
      <c r="K23" s="38"/>
      <c r="L23" s="38"/>
      <c r="M23" s="60"/>
      <c r="N23" s="41" t="s">
        <v>26</v>
      </c>
      <c r="O23" s="42">
        <v>0.34575</v>
      </c>
      <c r="P23" s="42">
        <v>0.34160000000000001</v>
      </c>
      <c r="Q23" s="42">
        <v>0.33745000000000003</v>
      </c>
    </row>
    <row r="24" spans="1:17" ht="20.100000000000001" customHeight="1" x14ac:dyDescent="0.2">
      <c r="A24" s="28"/>
      <c r="B24" s="28"/>
      <c r="C24" s="28"/>
      <c r="D24" s="22"/>
      <c r="E24" s="28"/>
      <c r="F24" s="28"/>
      <c r="G24" s="28"/>
      <c r="H24" s="38"/>
      <c r="I24" s="38"/>
      <c r="J24" s="38"/>
      <c r="K24" s="38"/>
      <c r="L24" s="38"/>
      <c r="M24" s="60"/>
      <c r="N24" s="41" t="s">
        <v>27</v>
      </c>
      <c r="O24" s="42"/>
      <c r="P24" s="42"/>
      <c r="Q24" s="42"/>
    </row>
    <row r="25" spans="1:17" ht="20.100000000000001" customHeight="1" x14ac:dyDescent="0.2">
      <c r="A25" s="28"/>
      <c r="B25" s="28"/>
      <c r="C25" s="28"/>
      <c r="D25" s="22"/>
      <c r="E25" s="28"/>
      <c r="F25" s="28"/>
      <c r="G25" s="28"/>
      <c r="H25" s="38"/>
      <c r="I25" s="38"/>
      <c r="J25" s="38"/>
      <c r="K25" s="38"/>
      <c r="L25" s="38"/>
      <c r="M25" s="38"/>
      <c r="N25" s="41" t="s">
        <v>28</v>
      </c>
      <c r="O25" s="42">
        <v>0.375</v>
      </c>
      <c r="P25" s="42">
        <v>0.37250000000000005</v>
      </c>
      <c r="Q25" s="42">
        <v>0.37</v>
      </c>
    </row>
    <row r="26" spans="1:17" ht="20.100000000000001" customHeight="1" x14ac:dyDescent="0.2">
      <c r="A26" s="28"/>
      <c r="B26" s="28"/>
      <c r="C26" s="28"/>
      <c r="D26" s="22"/>
      <c r="E26" s="28"/>
      <c r="F26" s="28"/>
      <c r="G26" s="28"/>
      <c r="H26" s="38"/>
      <c r="I26" s="38"/>
      <c r="J26" s="38"/>
      <c r="K26" s="38"/>
      <c r="L26" s="38"/>
      <c r="M26" s="38"/>
      <c r="N26" s="41" t="s">
        <v>29</v>
      </c>
      <c r="O26" s="42">
        <v>0.3165</v>
      </c>
      <c r="P26" s="42">
        <v>0.31070000000000003</v>
      </c>
      <c r="Q26" s="42">
        <v>0.3049</v>
      </c>
    </row>
    <row r="27" spans="1:17" ht="20.100000000000001" customHeight="1" x14ac:dyDescent="0.2">
      <c r="A27" s="28"/>
      <c r="B27" s="28"/>
      <c r="C27" s="28"/>
      <c r="D27" s="22"/>
      <c r="E27" s="28"/>
      <c r="F27" s="28"/>
      <c r="G27" s="28"/>
      <c r="H27" s="38"/>
      <c r="I27" s="38"/>
      <c r="J27" s="38"/>
      <c r="K27" s="38"/>
      <c r="L27" s="38"/>
      <c r="M27" s="38"/>
      <c r="N27" s="43" t="s">
        <v>30</v>
      </c>
      <c r="O27" s="17">
        <v>4.1365746699413029E-2</v>
      </c>
      <c r="P27" s="18">
        <v>4.1365746699413029E-2</v>
      </c>
      <c r="Q27" s="19">
        <v>4.1365746699413029E-2</v>
      </c>
    </row>
    <row r="28" spans="1:17" ht="20.100000000000001" customHeight="1" x14ac:dyDescent="0.2">
      <c r="N28" s="20"/>
      <c r="O28" s="21"/>
      <c r="P28" s="21"/>
      <c r="Q28" s="21"/>
    </row>
    <row r="30" spans="1:17" ht="20.100000000000001" customHeight="1" x14ac:dyDescent="0.2">
      <c r="N30" s="90" t="s">
        <v>31</v>
      </c>
      <c r="O30" s="90"/>
      <c r="P30" s="90"/>
      <c r="Q30" s="90"/>
    </row>
    <row r="31" spans="1:17" ht="20.100000000000001" customHeight="1" x14ac:dyDescent="0.2">
      <c r="N31" s="16" t="s">
        <v>25</v>
      </c>
      <c r="O31" s="91" t="s">
        <v>32</v>
      </c>
      <c r="P31" s="92"/>
      <c r="Q31" s="93"/>
    </row>
    <row r="32" spans="1:17" ht="20.100000000000001" customHeight="1" x14ac:dyDescent="0.2">
      <c r="N32" s="16" t="s">
        <v>26</v>
      </c>
      <c r="O32" s="80" t="s">
        <v>33</v>
      </c>
      <c r="P32" s="81"/>
      <c r="Q32" s="82"/>
    </row>
    <row r="33" spans="14:17" ht="20.100000000000001" customHeight="1" x14ac:dyDescent="0.2">
      <c r="N33" s="16" t="s">
        <v>27</v>
      </c>
      <c r="O33" s="80" t="s">
        <v>34</v>
      </c>
      <c r="P33" s="81"/>
      <c r="Q33" s="82"/>
    </row>
    <row r="34" spans="14:17" ht="20.100000000000001" customHeight="1" x14ac:dyDescent="0.2">
      <c r="N34" s="16" t="s">
        <v>28</v>
      </c>
      <c r="O34" s="80" t="s">
        <v>35</v>
      </c>
      <c r="P34" s="81"/>
      <c r="Q34" s="82"/>
    </row>
    <row r="35" spans="14:17" ht="20.100000000000001" customHeight="1" x14ac:dyDescent="0.2">
      <c r="N35" s="16" t="s">
        <v>29</v>
      </c>
      <c r="O35" s="96" t="s">
        <v>36</v>
      </c>
      <c r="P35" s="97"/>
      <c r="Q35" s="98"/>
    </row>
    <row r="36" spans="14:17" ht="20.100000000000001" customHeight="1" x14ac:dyDescent="0.2">
      <c r="N36" s="99" t="s">
        <v>30</v>
      </c>
      <c r="O36" s="101" t="s">
        <v>37</v>
      </c>
      <c r="P36" s="101"/>
      <c r="Q36" s="102"/>
    </row>
    <row r="37" spans="14:17" ht="20.100000000000001" customHeight="1" x14ac:dyDescent="0.2">
      <c r="N37" s="100"/>
      <c r="O37" s="103"/>
      <c r="P37" s="103"/>
      <c r="Q37" s="104"/>
    </row>
    <row r="38" spans="14:17" ht="20.100000000000001" customHeight="1" x14ac:dyDescent="0.2">
      <c r="N38" s="25" t="s">
        <v>27</v>
      </c>
      <c r="O38" s="105"/>
      <c r="P38" s="105"/>
      <c r="Q38" s="105"/>
    </row>
    <row r="39" spans="14:17" ht="20.100000000000001" customHeight="1" x14ac:dyDescent="0.2">
      <c r="N39" s="25"/>
      <c r="O39" s="105"/>
      <c r="P39" s="105"/>
      <c r="Q39" s="105"/>
    </row>
    <row r="58" spans="1:17" s="44" customFormat="1" ht="20.100000000000001" customHeight="1" x14ac:dyDescent="0.2">
      <c r="D58" s="45"/>
      <c r="H58" s="46"/>
      <c r="I58" s="46"/>
      <c r="J58" s="46"/>
      <c r="K58" s="46"/>
      <c r="L58" s="46"/>
      <c r="M58" s="46"/>
      <c r="O58" s="47"/>
      <c r="P58" s="47"/>
      <c r="Q58" s="47"/>
    </row>
    <row r="59" spans="1:17" s="44" customFormat="1" ht="0.95" customHeight="1" x14ac:dyDescent="0.2">
      <c r="A59" s="48" t="s">
        <v>38</v>
      </c>
      <c r="B59" s="48" t="s">
        <v>8</v>
      </c>
      <c r="D59" s="49" t="s">
        <v>38</v>
      </c>
      <c r="E59" s="48" t="s">
        <v>9</v>
      </c>
      <c r="G59" s="48" t="s">
        <v>38</v>
      </c>
      <c r="H59" s="48" t="s">
        <v>10</v>
      </c>
      <c r="I59" s="46"/>
      <c r="J59" s="46"/>
      <c r="K59" s="46"/>
      <c r="L59" s="46"/>
      <c r="M59" s="46"/>
      <c r="O59" s="47"/>
      <c r="P59" s="47"/>
      <c r="Q59" s="47"/>
    </row>
    <row r="60" spans="1:17" s="44" customFormat="1" ht="0.95" customHeight="1" x14ac:dyDescent="0.2">
      <c r="A60" s="64" t="s">
        <v>14</v>
      </c>
      <c r="B60" s="62">
        <v>0.375</v>
      </c>
      <c r="D60" s="63" t="s">
        <v>14</v>
      </c>
      <c r="E60" s="24">
        <v>0.37250000000000005</v>
      </c>
      <c r="G60" s="23" t="s">
        <v>14</v>
      </c>
      <c r="H60" s="51">
        <v>0.37</v>
      </c>
      <c r="I60" s="46"/>
      <c r="J60" s="46"/>
      <c r="K60" s="46"/>
      <c r="L60" s="46"/>
      <c r="M60" s="46"/>
      <c r="O60" s="47"/>
      <c r="P60" s="47"/>
      <c r="Q60" s="47"/>
    </row>
    <row r="61" spans="1:17" s="44" customFormat="1" ht="0.95" customHeight="1" x14ac:dyDescent="0.2">
      <c r="A61" s="64" t="s">
        <v>12</v>
      </c>
      <c r="B61" s="62">
        <v>0.3165</v>
      </c>
      <c r="D61" s="63" t="s">
        <v>12</v>
      </c>
      <c r="E61" s="24">
        <v>0.31070000000000003</v>
      </c>
      <c r="G61" s="23" t="s">
        <v>12</v>
      </c>
      <c r="H61" s="51">
        <v>0.3049</v>
      </c>
      <c r="I61" s="46"/>
      <c r="J61" s="46"/>
      <c r="K61" s="46"/>
      <c r="L61" s="46"/>
      <c r="M61" s="46"/>
      <c r="O61" s="47"/>
      <c r="P61" s="47"/>
      <c r="Q61" s="47"/>
    </row>
    <row r="62" spans="1:17" s="44" customFormat="1" ht="20.100000000000001" customHeight="1" x14ac:dyDescent="0.2">
      <c r="A62" s="48"/>
      <c r="B62" s="50"/>
      <c r="D62" s="49"/>
      <c r="E62" s="50"/>
      <c r="G62" s="23"/>
      <c r="H62" s="51"/>
      <c r="I62" s="46"/>
      <c r="J62" s="46"/>
      <c r="K62" s="46"/>
      <c r="L62" s="46"/>
      <c r="M62" s="46"/>
      <c r="O62" s="47"/>
      <c r="P62" s="47"/>
      <c r="Q62" s="47"/>
    </row>
    <row r="63" spans="1:17" s="44" customFormat="1" ht="20.100000000000001" customHeight="1" x14ac:dyDescent="0.2">
      <c r="A63" s="48"/>
      <c r="B63" s="50"/>
      <c r="D63" s="49"/>
      <c r="E63" s="50"/>
      <c r="G63" s="23"/>
      <c r="H63" s="51"/>
      <c r="I63" s="46"/>
      <c r="J63" s="46"/>
      <c r="K63" s="46"/>
      <c r="L63" s="46"/>
      <c r="M63" s="46"/>
      <c r="O63" s="47"/>
      <c r="P63" s="47"/>
      <c r="Q63" s="47"/>
    </row>
    <row r="64" spans="1:17" s="44" customFormat="1" ht="20.100000000000001" customHeight="1" x14ac:dyDescent="0.2">
      <c r="A64" s="48"/>
      <c r="B64" s="50"/>
      <c r="D64" s="49"/>
      <c r="E64" s="50"/>
      <c r="G64" s="23"/>
      <c r="H64" s="51"/>
      <c r="I64" s="46"/>
      <c r="J64" s="46"/>
      <c r="K64" s="46"/>
      <c r="L64" s="46"/>
      <c r="M64" s="46"/>
      <c r="O64" s="47"/>
      <c r="P64" s="47"/>
      <c r="Q64" s="47"/>
    </row>
    <row r="65" spans="1:17" s="44" customFormat="1" ht="20.100000000000001" customHeight="1" x14ac:dyDescent="0.2">
      <c r="A65" s="48"/>
      <c r="B65" s="50"/>
      <c r="D65" s="49"/>
      <c r="E65" s="50"/>
      <c r="G65" s="23"/>
      <c r="H65" s="51"/>
      <c r="I65" s="46"/>
      <c r="J65" s="46"/>
      <c r="K65" s="46"/>
      <c r="L65" s="46"/>
      <c r="M65" s="46"/>
      <c r="O65" s="47"/>
      <c r="P65" s="47"/>
      <c r="Q65" s="47"/>
    </row>
    <row r="66" spans="1:17" s="44" customFormat="1" ht="20.100000000000001" customHeight="1" x14ac:dyDescent="0.2">
      <c r="A66" s="48"/>
      <c r="B66" s="50"/>
      <c r="D66" s="49"/>
      <c r="E66" s="50"/>
      <c r="G66" s="52"/>
      <c r="H66" s="51"/>
      <c r="I66" s="46"/>
      <c r="J66" s="46"/>
      <c r="K66" s="46"/>
      <c r="L66" s="46"/>
      <c r="M66" s="46"/>
      <c r="O66" s="47"/>
      <c r="P66" s="47"/>
      <c r="Q66" s="47"/>
    </row>
    <row r="67" spans="1:17" s="44" customFormat="1" ht="20.100000000000001" customHeight="1" x14ac:dyDescent="0.2">
      <c r="A67" s="48"/>
      <c r="B67" s="50"/>
      <c r="D67" s="49"/>
      <c r="E67" s="50"/>
      <c r="G67" s="52"/>
      <c r="H67" s="51"/>
      <c r="I67" s="46"/>
      <c r="J67" s="46"/>
      <c r="K67" s="46"/>
      <c r="L67" s="46"/>
      <c r="M67" s="46"/>
      <c r="O67" s="47"/>
      <c r="P67" s="47"/>
      <c r="Q67" s="47"/>
    </row>
    <row r="68" spans="1:17" s="44" customFormat="1" ht="20.100000000000001" customHeight="1" x14ac:dyDescent="0.2">
      <c r="A68" s="48"/>
      <c r="B68" s="50"/>
      <c r="D68" s="49"/>
      <c r="E68" s="50"/>
      <c r="G68" s="52"/>
      <c r="H68" s="51"/>
      <c r="I68" s="46"/>
      <c r="J68" s="46"/>
      <c r="K68" s="46"/>
      <c r="L68" s="46"/>
      <c r="M68" s="46"/>
      <c r="O68" s="47"/>
      <c r="P68" s="47"/>
      <c r="Q68" s="47"/>
    </row>
    <row r="69" spans="1:17" s="44" customFormat="1" ht="20.100000000000001" customHeight="1" x14ac:dyDescent="0.2">
      <c r="A69" s="48"/>
      <c r="B69" s="50"/>
      <c r="D69" s="49"/>
      <c r="E69" s="50"/>
      <c r="G69" s="52"/>
      <c r="H69" s="51"/>
      <c r="I69" s="46"/>
      <c r="J69" s="46"/>
      <c r="K69" s="46"/>
      <c r="L69" s="46"/>
      <c r="M69" s="46"/>
      <c r="O69" s="47"/>
      <c r="P69" s="47"/>
      <c r="Q69" s="47"/>
    </row>
    <row r="70" spans="1:17" s="44" customFormat="1" ht="20.100000000000001" customHeight="1" x14ac:dyDescent="0.2">
      <c r="A70" s="48"/>
      <c r="B70" s="50"/>
      <c r="D70" s="49"/>
      <c r="E70" s="50"/>
      <c r="G70" s="23"/>
      <c r="H70" s="51"/>
      <c r="I70" s="46"/>
      <c r="J70" s="46"/>
      <c r="K70" s="46"/>
      <c r="L70" s="46"/>
      <c r="M70" s="46"/>
      <c r="O70" s="47"/>
      <c r="P70" s="47"/>
      <c r="Q70" s="47"/>
    </row>
    <row r="71" spans="1:17" s="44" customFormat="1" ht="20.100000000000001" customHeight="1" x14ac:dyDescent="0.2">
      <c r="A71" s="48"/>
      <c r="B71" s="50"/>
      <c r="D71" s="49"/>
      <c r="E71" s="50"/>
      <c r="G71" s="23"/>
      <c r="H71" s="51"/>
      <c r="I71" s="46"/>
      <c r="J71" s="46"/>
      <c r="K71" s="46"/>
      <c r="L71" s="46"/>
      <c r="M71" s="46"/>
      <c r="O71" s="47"/>
      <c r="P71" s="47"/>
      <c r="Q71" s="47"/>
    </row>
    <row r="72" spans="1:17" s="44" customFormat="1" ht="20.100000000000001" customHeight="1" x14ac:dyDescent="0.2">
      <c r="A72" s="48"/>
      <c r="B72" s="50"/>
      <c r="D72" s="49"/>
      <c r="E72" s="50"/>
      <c r="G72" s="23"/>
      <c r="H72" s="51"/>
      <c r="I72" s="46"/>
      <c r="J72" s="46"/>
      <c r="K72" s="46"/>
      <c r="L72" s="46"/>
      <c r="M72" s="46"/>
      <c r="O72" s="47"/>
      <c r="P72" s="47"/>
      <c r="Q72" s="47"/>
    </row>
    <row r="73" spans="1:17" s="44" customFormat="1" ht="20.100000000000001" customHeight="1" x14ac:dyDescent="0.2">
      <c r="A73" s="48"/>
      <c r="B73" s="50"/>
      <c r="D73" s="49"/>
      <c r="E73" s="50"/>
      <c r="G73" s="23"/>
      <c r="H73" s="51"/>
      <c r="I73" s="46"/>
      <c r="J73" s="46"/>
      <c r="K73" s="46"/>
      <c r="L73" s="46"/>
      <c r="M73" s="46"/>
      <c r="O73" s="47"/>
      <c r="P73" s="47"/>
      <c r="Q73" s="47"/>
    </row>
    <row r="74" spans="1:17" s="44" customFormat="1" ht="20.100000000000001" customHeight="1" x14ac:dyDescent="0.2">
      <c r="A74" s="48"/>
      <c r="B74" s="50"/>
      <c r="D74" s="49"/>
      <c r="E74" s="50"/>
      <c r="G74" s="23"/>
      <c r="H74" s="51"/>
      <c r="I74" s="46"/>
      <c r="J74" s="46"/>
      <c r="K74" s="46"/>
      <c r="L74" s="46"/>
      <c r="M74" s="46"/>
      <c r="O74" s="47"/>
      <c r="P74" s="47"/>
      <c r="Q74" s="47"/>
    </row>
    <row r="75" spans="1:17" s="44" customFormat="1" ht="20.100000000000001" customHeight="1" x14ac:dyDescent="0.2">
      <c r="A75" s="48"/>
      <c r="B75" s="50"/>
      <c r="D75" s="49"/>
      <c r="E75" s="50"/>
      <c r="G75" s="23"/>
      <c r="H75" s="51"/>
      <c r="I75" s="46"/>
      <c r="J75" s="46"/>
      <c r="K75" s="46"/>
      <c r="L75" s="46"/>
      <c r="M75" s="46"/>
      <c r="O75" s="47"/>
      <c r="P75" s="47"/>
      <c r="Q75" s="47"/>
    </row>
    <row r="76" spans="1:17" s="44" customFormat="1" ht="20.100000000000001" customHeight="1" x14ac:dyDescent="0.2">
      <c r="A76" s="48"/>
      <c r="B76" s="50"/>
      <c r="D76" s="49"/>
      <c r="E76" s="50"/>
      <c r="G76" s="23"/>
      <c r="H76" s="51"/>
      <c r="I76" s="46"/>
      <c r="J76" s="46"/>
      <c r="K76" s="46"/>
      <c r="L76" s="46"/>
      <c r="M76" s="46"/>
      <c r="O76" s="47"/>
      <c r="P76" s="47"/>
      <c r="Q76" s="47"/>
    </row>
    <row r="77" spans="1:17" s="44" customFormat="1" ht="20.100000000000001" customHeight="1" x14ac:dyDescent="0.2">
      <c r="A77" s="49"/>
      <c r="B77" s="50"/>
      <c r="D77" s="49"/>
      <c r="E77" s="50"/>
      <c r="G77" s="23"/>
      <c r="H77" s="51"/>
      <c r="I77" s="46"/>
      <c r="J77" s="46"/>
      <c r="K77" s="46"/>
      <c r="L77" s="46"/>
      <c r="M77" s="46"/>
      <c r="O77" s="47"/>
      <c r="P77" s="47"/>
      <c r="Q77" s="47"/>
    </row>
    <row r="81" spans="1:5" ht="33.75" customHeight="1" x14ac:dyDescent="0.2"/>
    <row r="82" spans="1:5" ht="33.75" customHeight="1" x14ac:dyDescent="0.2"/>
    <row r="83" spans="1:5" ht="20.100000000000001" customHeight="1" x14ac:dyDescent="0.2">
      <c r="A83" s="94"/>
      <c r="B83" s="94"/>
      <c r="C83" s="94"/>
      <c r="D83" s="94"/>
    </row>
    <row r="84" spans="1:5" ht="20.100000000000001" customHeight="1" x14ac:dyDescent="0.2">
      <c r="A84" s="95" t="s">
        <v>52</v>
      </c>
      <c r="B84" s="95"/>
      <c r="C84" s="95"/>
      <c r="D84" s="95"/>
      <c r="E84" s="95"/>
    </row>
  </sheetData>
  <sheetProtection algorithmName="SHA-512" hashValue="cvN/lvcU/600JC2Mjrt3fJuh1bBiqjjfMHg9BTZvCn0ugh+1ILVm02uW1BkpxlRhyBFS1khV3VE5V0W4ybX8RQ==" saltValue="WgWucXVxBsrz2xHGfwjtkg==" spinCount="100000" sheet="1" objects="1" scenarios="1"/>
  <mergeCells count="30">
    <mergeCell ref="A83:D83"/>
    <mergeCell ref="A84:E84"/>
    <mergeCell ref="O35:Q35"/>
    <mergeCell ref="N36:N37"/>
    <mergeCell ref="O36:Q37"/>
    <mergeCell ref="O38:Q38"/>
    <mergeCell ref="O39:Q39"/>
    <mergeCell ref="O34:Q34"/>
    <mergeCell ref="K9:M9"/>
    <mergeCell ref="O9:Q9"/>
    <mergeCell ref="A12:A14"/>
    <mergeCell ref="B12:B14"/>
    <mergeCell ref="C12:C14"/>
    <mergeCell ref="D12:D14"/>
    <mergeCell ref="E12:E14"/>
    <mergeCell ref="N16:Q16"/>
    <mergeCell ref="N30:Q30"/>
    <mergeCell ref="O31:Q31"/>
    <mergeCell ref="O32:Q32"/>
    <mergeCell ref="O33:Q33"/>
    <mergeCell ref="G7:I7"/>
    <mergeCell ref="J7:L7"/>
    <mergeCell ref="O7:Q7"/>
    <mergeCell ref="A9:A10"/>
    <mergeCell ref="B9:B10"/>
    <mergeCell ref="C9:C10"/>
    <mergeCell ref="D9:D10"/>
    <mergeCell ref="E9:E10"/>
    <mergeCell ref="F9:F10"/>
    <mergeCell ref="H9:J9"/>
  </mergeCells>
  <conditionalFormatting sqref="B60 B62">
    <cfRule type="cellIs" dxfId="37" priority="35" operator="greaterThan">
      <formula>0</formula>
    </cfRule>
    <cfRule type="cellIs" dxfId="36" priority="36" operator="equal">
      <formula>0</formula>
    </cfRule>
    <cfRule type="cellIs" dxfId="35" priority="37" operator="equal">
      <formula>0</formula>
    </cfRule>
  </conditionalFormatting>
  <conditionalFormatting sqref="B61">
    <cfRule type="cellIs" dxfId="34" priority="34" operator="equal">
      <formula>0</formula>
    </cfRule>
  </conditionalFormatting>
  <conditionalFormatting sqref="B63">
    <cfRule type="cellIs" dxfId="33" priority="33" operator="equal">
      <formula>0</formula>
    </cfRule>
  </conditionalFormatting>
  <conditionalFormatting sqref="B64 B72">
    <cfRule type="cellIs" dxfId="32" priority="32" operator="equal">
      <formula>0</formula>
    </cfRule>
  </conditionalFormatting>
  <conditionalFormatting sqref="B65:B66">
    <cfRule type="cellIs" dxfId="31" priority="31" operator="equal">
      <formula>0</formula>
    </cfRule>
  </conditionalFormatting>
  <conditionalFormatting sqref="B65:B67">
    <cfRule type="cellIs" dxfId="30" priority="30" operator="equal">
      <formula>0</formula>
    </cfRule>
  </conditionalFormatting>
  <conditionalFormatting sqref="B68:B69">
    <cfRule type="cellIs" dxfId="29" priority="24" operator="equal">
      <formula>0</formula>
    </cfRule>
    <cfRule type="cellIs" dxfId="28" priority="25" operator="equal">
      <formula>0</formula>
    </cfRule>
  </conditionalFormatting>
  <conditionalFormatting sqref="B70:B71">
    <cfRule type="cellIs" dxfId="27" priority="28" operator="equal">
      <formula>0</formula>
    </cfRule>
    <cfRule type="cellIs" dxfId="26" priority="29" operator="equal">
      <formula>0</formula>
    </cfRule>
  </conditionalFormatting>
  <conditionalFormatting sqref="B73:B74">
    <cfRule type="cellIs" dxfId="25" priority="26" operator="equal">
      <formula>0</formula>
    </cfRule>
    <cfRule type="cellIs" dxfId="24" priority="27" operator="equal">
      <formula>0</formula>
    </cfRule>
  </conditionalFormatting>
  <conditionalFormatting sqref="B75:B77">
    <cfRule type="cellIs" dxfId="23" priority="22" operator="equal">
      <formula>0</formula>
    </cfRule>
    <cfRule type="cellIs" dxfId="22" priority="23" operator="equal">
      <formula>0</formula>
    </cfRule>
  </conditionalFormatting>
  <conditionalFormatting sqref="E60 E62">
    <cfRule type="cellIs" dxfId="21" priority="19" operator="greaterThan">
      <formula>0</formula>
    </cfRule>
    <cfRule type="cellIs" dxfId="20" priority="20" operator="equal">
      <formula>0</formula>
    </cfRule>
    <cfRule type="cellIs" dxfId="19" priority="21" operator="equal">
      <formula>0</formula>
    </cfRule>
  </conditionalFormatting>
  <conditionalFormatting sqref="E63:E64 E67:E71 E75:E77 E61">
    <cfRule type="cellIs" dxfId="18" priority="18" operator="equal">
      <formula>0</formula>
    </cfRule>
  </conditionalFormatting>
  <conditionalFormatting sqref="E63:E77">
    <cfRule type="cellIs" dxfId="17" priority="16" operator="equal">
      <formula>0</formula>
    </cfRule>
  </conditionalFormatting>
  <conditionalFormatting sqref="E65:E66 E72:E74">
    <cfRule type="cellIs" dxfId="16" priority="17" operator="equal">
      <formula>0</formula>
    </cfRule>
  </conditionalFormatting>
  <conditionalFormatting sqref="H60">
    <cfRule type="cellIs" dxfId="15" priority="14" operator="greaterThan">
      <formula>0</formula>
    </cfRule>
    <cfRule type="cellIs" dxfId="14" priority="15" operator="equal">
      <formula>0</formula>
    </cfRule>
  </conditionalFormatting>
  <conditionalFormatting sqref="H60:H62 H73:H74 H64">
    <cfRule type="cellIs" dxfId="13" priority="12" operator="equal">
      <formula>0</formula>
    </cfRule>
  </conditionalFormatting>
  <conditionalFormatting sqref="H61:H63 H65:H72">
    <cfRule type="cellIs" dxfId="12" priority="11" operator="equal">
      <formula>0</formula>
    </cfRule>
  </conditionalFormatting>
  <conditionalFormatting sqref="H63 H65:H72">
    <cfRule type="cellIs" dxfId="11" priority="13" operator="equal">
      <formula>0</formula>
    </cfRule>
  </conditionalFormatting>
  <conditionalFormatting sqref="H74:H75">
    <cfRule type="cellIs" dxfId="10" priority="9" operator="equal">
      <formula>0</formula>
    </cfRule>
  </conditionalFormatting>
  <conditionalFormatting sqref="H75">
    <cfRule type="cellIs" dxfId="9" priority="10" operator="equal">
      <formula>0</formula>
    </cfRule>
  </conditionalFormatting>
  <conditionalFormatting sqref="H11:Q11">
    <cfRule type="cellIs" dxfId="8" priority="4" operator="greaterThan">
      <formula>0</formula>
    </cfRule>
    <cfRule type="cellIs" dxfId="7" priority="5" operator="equal">
      <formula>0</formula>
    </cfRule>
  </conditionalFormatting>
  <conditionalFormatting sqref="O31:O35">
    <cfRule type="cellIs" dxfId="6" priority="7" operator="equal">
      <formula>0</formula>
    </cfRule>
  </conditionalFormatting>
  <conditionalFormatting sqref="O38:O39">
    <cfRule type="cellIs" dxfId="5" priority="38" operator="equal">
      <formula>0</formula>
    </cfRule>
  </conditionalFormatting>
  <conditionalFormatting sqref="O11:Q11 O40:Q1048576">
    <cfRule type="cellIs" dxfId="4" priority="6" operator="equal">
      <formula>0</formula>
    </cfRule>
  </conditionalFormatting>
  <conditionalFormatting sqref="O15:Q15">
    <cfRule type="cellIs" dxfId="3" priority="45" operator="equal">
      <formula>0</formula>
    </cfRule>
  </conditionalFormatting>
  <conditionalFormatting sqref="O22:Q29">
    <cfRule type="cellIs" dxfId="2" priority="8" operator="equal">
      <formula>0</formula>
    </cfRule>
  </conditionalFormatting>
  <conditionalFormatting sqref="N12:Q14">
    <cfRule type="cellIs" dxfId="1" priority="1" operator="equal">
      <formula>0</formula>
    </cfRule>
  </conditionalFormatting>
  <conditionalFormatting sqref="O12:Q14">
    <cfRule type="cellIs" dxfId="0" priority="2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أسعار التمويل الجماعي- شركات</vt:lpstr>
      <vt:lpstr>'أسعار التمويل الجماعي- شركات'!Print_Area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2025-12-18T14:07:41Z</dcterms:modified>
</cp:coreProperties>
</file>