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defaultThemeVersion="124226"/>
  <xr:revisionPtr revIDLastSave="0" documentId="13_ncr:1_{12496B97-F498-48A2-BE3A-7898686AE0CA}" xr6:coauthVersionLast="47" xr6:coauthVersionMax="47" xr10:uidLastSave="{00000000-0000-0000-0000-000000000000}"/>
  <bookViews>
    <workbookView xWindow="-120" yWindow="-120" windowWidth="29040" windowHeight="15720" tabRatio="959" xr2:uid="{00000000-000D-0000-FFFF-FFFF00000000}"/>
  </bookViews>
  <sheets>
    <sheet name="أسعار التمويل الجماعي" sheetId="8" r:id="rId1"/>
  </sheets>
  <definedNames>
    <definedName name="_xlnm.Print_Area" localSheetId="0">'أسعار التمويل الجماعي'!$A$1:$Q$119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34" i="8" l="1"/>
  <c r="P34" i="8"/>
  <c r="Q33" i="8"/>
  <c r="P33" i="8"/>
  <c r="Q32" i="8"/>
  <c r="P32" i="8"/>
  <c r="Q31" i="8"/>
  <c r="P31" i="8"/>
  <c r="Q30" i="8"/>
  <c r="P30" i="8"/>
  <c r="O30" i="8"/>
  <c r="Q29" i="8"/>
  <c r="P29" i="8"/>
  <c r="O29" i="8"/>
  <c r="Q28" i="8"/>
  <c r="P28" i="8"/>
  <c r="O28" i="8"/>
  <c r="Q27" i="8"/>
  <c r="P27" i="8"/>
  <c r="O27" i="8"/>
  <c r="Q26" i="8"/>
  <c r="P26" i="8"/>
  <c r="O26" i="8"/>
  <c r="Q25" i="8"/>
  <c r="P25" i="8"/>
  <c r="O25" i="8"/>
  <c r="Q24" i="8"/>
  <c r="P24" i="8"/>
  <c r="O24" i="8"/>
  <c r="Q23" i="8"/>
  <c r="P23" i="8"/>
  <c r="O23" i="8"/>
  <c r="Q22" i="8"/>
  <c r="P22" i="8"/>
  <c r="O22" i="8"/>
  <c r="Q21" i="8"/>
  <c r="P21" i="8"/>
  <c r="O21" i="8"/>
  <c r="Q20" i="8"/>
  <c r="P20" i="8"/>
  <c r="O20" i="8"/>
  <c r="Q19" i="8"/>
  <c r="Q18" i="8"/>
  <c r="Q17" i="8"/>
  <c r="P17" i="8"/>
  <c r="O17" i="8"/>
  <c r="Q16" i="8"/>
  <c r="P16" i="8"/>
  <c r="O16" i="8"/>
  <c r="O15" i="8"/>
  <c r="Q14" i="8"/>
  <c r="P13" i="8"/>
  <c r="O12" i="8"/>
  <c r="O11" i="8"/>
  <c r="P11" i="8"/>
  <c r="Q11" i="8"/>
</calcChain>
</file>

<file path=xl/sharedStrings.xml><?xml version="1.0" encoding="utf-8"?>
<sst xmlns="http://schemas.openxmlformats.org/spreadsheetml/2006/main" count="205" uniqueCount="105">
  <si>
    <t>منتج التمويل الأساسي</t>
  </si>
  <si>
    <t xml:space="preserve">المعدل الثابت لتكلفة التمويل (الفائدة) سنوياً </t>
  </si>
  <si>
    <t>المعدل الثابت للمصاريف الإدارية من قيمة التمويل</t>
  </si>
  <si>
    <t xml:space="preserve">رقم الترخيص </t>
  </si>
  <si>
    <t xml:space="preserve">اسم جهة التمويل </t>
  </si>
  <si>
    <t>الاسم التجاري</t>
  </si>
  <si>
    <t xml:space="preserve">الفئـــــة </t>
  </si>
  <si>
    <t>شرائح التمويل الفرعية (إن وُجِدت)</t>
  </si>
  <si>
    <t>عالى المخاطر</t>
  </si>
  <si>
    <t xml:space="preserve">متوسط المخاطر  </t>
  </si>
  <si>
    <t>منخفض المخاطر</t>
  </si>
  <si>
    <t>شركات</t>
  </si>
  <si>
    <t>تساهيل</t>
  </si>
  <si>
    <t>حتى 50,000 جم</t>
  </si>
  <si>
    <t>حتى 100,000 جم</t>
  </si>
  <si>
    <t>شركة انجاز للتمويل متناهي الصغر</t>
  </si>
  <si>
    <t>إنجاز</t>
  </si>
  <si>
    <t>جمعية تنمية المشروعات الصغيرة ببورسعيد</t>
  </si>
  <si>
    <t>أ</t>
  </si>
  <si>
    <t>لييد</t>
  </si>
  <si>
    <t>جمعية رجال اعمال اسكندرية</t>
  </si>
  <si>
    <t>رجال أعمال إسكندرية</t>
  </si>
  <si>
    <t>حتى 75,000 جم</t>
  </si>
  <si>
    <t>جمعية شباب مصر</t>
  </si>
  <si>
    <t>شباب مصر</t>
  </si>
  <si>
    <t>جمعية رجال الأعمال لتنمية المجتمع بالشرقية</t>
  </si>
  <si>
    <t>رجال أعمال الشرقية</t>
  </si>
  <si>
    <t>جمعية رجال الأعمال والمستثمرين لتنمية المجتمع المحلى بالدقهلية</t>
  </si>
  <si>
    <t>رجال أعمال الدقهلية</t>
  </si>
  <si>
    <t>ب</t>
  </si>
  <si>
    <t>مؤسسة باب رزق جميل</t>
  </si>
  <si>
    <t>باب رزق جميل</t>
  </si>
  <si>
    <t xml:space="preserve">مؤسسة التضامن للتمويل الأصغر </t>
  </si>
  <si>
    <t>التضامن</t>
  </si>
  <si>
    <t>جمعية المستقبل للتمويل الأصغر</t>
  </si>
  <si>
    <t>المستقبل للتمويل الأصغر</t>
  </si>
  <si>
    <t>جمعية سيدات أعمال اسيوط</t>
  </si>
  <si>
    <t>سيدات أعمال أسيوط</t>
  </si>
  <si>
    <t xml:space="preserve">الجمعية الاقليمية للتنمية والمشروعات </t>
  </si>
  <si>
    <t>البيان
Median</t>
  </si>
  <si>
    <t>متوسط المخاطر 
(عدد المشاهدات 2 مرة)</t>
  </si>
  <si>
    <t>البيان
Mode</t>
  </si>
  <si>
    <t>البيان
Max</t>
  </si>
  <si>
    <t>عالى المخاطر
(عدد المشاهدات 2 مرة)</t>
  </si>
  <si>
    <t>منخفض المخاطر
(عدد المشاهدات 1 مرة)</t>
  </si>
  <si>
    <t>البيان
Mini</t>
  </si>
  <si>
    <t>عالى المخاطر
(عدد المشاهدات 1 مرة)</t>
  </si>
  <si>
    <t>متوسط المخاطر 
(عدد المشاهدات 1 مرة)</t>
  </si>
  <si>
    <t>البيان</t>
  </si>
  <si>
    <t>Median</t>
  </si>
  <si>
    <t>Mean</t>
  </si>
  <si>
    <t>Mode</t>
  </si>
  <si>
    <t>Max.</t>
  </si>
  <si>
    <t>Min.</t>
  </si>
  <si>
    <t>ST.DEV.</t>
  </si>
  <si>
    <t xml:space="preserve"> المقاييس الإحصائية المستخدمة</t>
  </si>
  <si>
    <t>هو السعر الذي يتوسط مجموعة من قيم الأسعار</t>
  </si>
  <si>
    <t>المتوسط الحسابي لمجموعة معينة من الأسعار المدرجة</t>
  </si>
  <si>
    <t>السعر الأكثر مشاهدة  ضمن مجموعة بيانات الأسعار</t>
  </si>
  <si>
    <t>أكبر سعر في إطار مجموعة من الأسعار</t>
  </si>
  <si>
    <t>أقل سعر في إطار مجموعة من الأسعار</t>
  </si>
  <si>
    <t xml:space="preserve">مقياس تشتت مجموعة بيانات الأسعار لمنتجات التمويل عن متوسطها الحسابي والذي يعكس أداء أكثر استقراراً أو اتساقا نسبياً للأسعار داخل السوق </t>
  </si>
  <si>
    <t>الاسم المختصر</t>
  </si>
  <si>
    <t>متوسط المخاطر 
(عدد المشاهدات 3 مرات)</t>
  </si>
  <si>
    <t>منخفض المخاطر
(عدد المشاهدات 2 مرة)</t>
  </si>
  <si>
    <t xml:space="preserve">منتجات التمويل  الجماعي </t>
  </si>
  <si>
    <t>اجمالى عبء تكاليف التمويل الجماعي</t>
  </si>
  <si>
    <t xml:space="preserve">شركة تساهيل للتمويل </t>
  </si>
  <si>
    <t>تمويل جماعي (نصف شهري وشهري)</t>
  </si>
  <si>
    <t>20,000 - 3,000</t>
  </si>
  <si>
    <t>تمويل جماعي للسيدات</t>
  </si>
  <si>
    <t>5,000 - 7,000 جم</t>
  </si>
  <si>
    <t>7,001 - 8,500 جم</t>
  </si>
  <si>
    <t>8,501 - 10,000</t>
  </si>
  <si>
    <t>تمويل جماعي (بشائر الخير)</t>
  </si>
  <si>
    <t>5,000 - 30,000 جم</t>
  </si>
  <si>
    <t>الجمعية المصرية لتنمية وتطوير المشروعات (لييد)</t>
  </si>
  <si>
    <t>تمويل جماعي</t>
  </si>
  <si>
    <t>حتى 150,000 جم</t>
  </si>
  <si>
    <t>الجمعية المصرية لمساعدة صغار الصناع  والحرفيين</t>
  </si>
  <si>
    <t>صغار الصناع  والحرفيين</t>
  </si>
  <si>
    <t>تمويل جماعي للسيدات (سداد اسبوعي)</t>
  </si>
  <si>
    <t>حتي 25,000 جم</t>
  </si>
  <si>
    <t>تمويل جماعي للسيدات (سداد شهري)</t>
  </si>
  <si>
    <t>تمويل جماعى</t>
  </si>
  <si>
    <t>الأسبوعي والنصف شهري</t>
  </si>
  <si>
    <t>حتى 20,000 جم</t>
  </si>
  <si>
    <t>تمويل مجموعات - السداد الشهري</t>
  </si>
  <si>
    <t>أسر منتجة</t>
  </si>
  <si>
    <t>تمويل فرصة جماعي</t>
  </si>
  <si>
    <t>تمويل جماعي سيدات</t>
  </si>
  <si>
    <t>الجمعية الإقليمية - سوهاج</t>
  </si>
  <si>
    <t>حتى 55,000 جم</t>
  </si>
  <si>
    <t>من 5,000 جم - 55,000 جم</t>
  </si>
  <si>
    <t>المؤشر المرجعي للتسعير المسؤول (تمويل جماعي)</t>
  </si>
  <si>
    <t>متوسط المخاطر 
(لا توجد مشاهدات متكررة)</t>
  </si>
  <si>
    <t>- لظهور اسم جهة التمويل وأسعارها المبينة في نقاط التشتت بالشكل عاليه يتم الوقوف بشكل مستمر على الدوائر المظللة..</t>
  </si>
  <si>
    <t>تمويل جماعي  (جهاز تنمية المشروعات)</t>
  </si>
  <si>
    <t>مجموعتي (أسبوع -أسبوعين)</t>
  </si>
  <si>
    <t>10,000 - 2,000</t>
  </si>
  <si>
    <t>15,000 - 3,500</t>
  </si>
  <si>
    <t>حتى 15,000 جم</t>
  </si>
  <si>
    <t xml:space="preserve">  12,000 - 15,000 جم</t>
  </si>
  <si>
    <t xml:space="preserve">  16,000 - 18,000 جم</t>
  </si>
  <si>
    <t xml:space="preserve">  3,500 - 11,250 جم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</si>
</sst>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.0%"/>
  </numFmts>
  <fonts count="18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4"/>
      <color theme="0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2"/>
      <color theme="0"/>
      <name val="Arial"/>
      <family val="2"/>
      <scheme val="minor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14"/>
      <name val="Arial"/>
      <family val="2"/>
    </font>
    <font>
      <b/>
      <sz val="14"/>
      <name val="Arial"/>
      <family val="2"/>
      <scheme val="minor"/>
    </font>
    <font>
      <u/>
      <sz val="11"/>
      <color theme="10"/>
      <name val="Arial"/>
      <family val="2"/>
      <scheme val="minor"/>
    </font>
    <font>
      <b/>
      <sz val="12"/>
      <color theme="1"/>
      <name val="Arial"/>
      <family val="2"/>
      <scheme val="minor"/>
    </font>
    <font>
      <b/>
      <sz val="12"/>
      <color rgb="FF002060"/>
      <name val="Arial"/>
      <family val="2"/>
      <scheme val="minor"/>
    </font>
    <font>
      <b/>
      <sz val="14"/>
      <color theme="0" tint="-4.9989318521683403E-2"/>
      <name val="Arial"/>
      <family val="2"/>
      <scheme val="minor"/>
    </font>
    <font>
      <b/>
      <sz val="11"/>
      <color theme="1"/>
      <name val="Arial"/>
      <family val="2"/>
      <scheme val="minor"/>
    </font>
    <font>
      <b/>
      <sz val="12"/>
      <name val="Arial"/>
      <family val="2"/>
      <scheme val="minor"/>
    </font>
    <font>
      <b/>
      <sz val="14"/>
      <color rgb="FF000099"/>
      <name val="Arial"/>
      <family val="2"/>
      <scheme val="minor"/>
    </font>
    <font>
      <b/>
      <sz val="14"/>
      <color rgb="FF002060"/>
      <name val="Arial"/>
      <family val="2"/>
      <scheme val="minor"/>
    </font>
    <font>
      <b/>
      <sz val="12"/>
      <color theme="10"/>
      <name val="Arial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10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theme="0"/>
      </right>
      <top style="medium">
        <color indexed="64"/>
      </top>
      <bottom/>
      <diagonal/>
    </border>
    <border>
      <left style="medium">
        <color theme="0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theme="0"/>
      </right>
      <top/>
      <bottom style="thin">
        <color indexed="64"/>
      </bottom>
      <diagonal/>
    </border>
    <border>
      <left style="medium">
        <color theme="0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rgb="FFC00000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thick">
        <color rgb="FFC00000"/>
      </top>
      <bottom/>
      <diagonal/>
    </border>
    <border>
      <left style="medium">
        <color indexed="64"/>
      </left>
      <right style="thin">
        <color indexed="64"/>
      </right>
      <top style="thick">
        <color rgb="FFC00000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ck">
        <color rgb="FFC00000"/>
      </top>
      <bottom style="thin">
        <color theme="1"/>
      </bottom>
      <diagonal/>
    </border>
    <border>
      <left style="thin">
        <color indexed="64"/>
      </left>
      <right style="medium">
        <color indexed="64"/>
      </right>
      <top style="thick">
        <color rgb="FFC00000"/>
      </top>
      <bottom style="thin">
        <color theme="1"/>
      </bottom>
      <diagonal/>
    </border>
    <border>
      <left style="thin">
        <color indexed="64"/>
      </left>
      <right/>
      <top style="thick">
        <color rgb="FFC00000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thin">
        <color theme="1"/>
      </top>
      <bottom style="thick">
        <color rgb="FFC00000"/>
      </bottom>
      <diagonal/>
    </border>
    <border>
      <left style="medium">
        <color indexed="64"/>
      </left>
      <right style="medium">
        <color indexed="64"/>
      </right>
      <top/>
      <bottom style="thick">
        <color rgb="FFC00000"/>
      </bottom>
      <diagonal/>
    </border>
    <border>
      <left style="medium">
        <color indexed="64"/>
      </left>
      <right style="thin">
        <color indexed="64"/>
      </right>
      <top style="thin">
        <color theme="1"/>
      </top>
      <bottom style="thick">
        <color rgb="FFC00000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ck">
        <color rgb="FFC00000"/>
      </bottom>
      <diagonal/>
    </border>
    <border>
      <left style="thin">
        <color indexed="64"/>
      </left>
      <right style="medium">
        <color indexed="64"/>
      </right>
      <top style="thin">
        <color theme="1"/>
      </top>
      <bottom style="thick">
        <color rgb="FFC00000"/>
      </bottom>
      <diagonal/>
    </border>
    <border>
      <left style="thin">
        <color indexed="64"/>
      </left>
      <right/>
      <top style="thin">
        <color theme="1"/>
      </top>
      <bottom style="thick">
        <color rgb="FFC00000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ck">
        <color rgb="FFC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C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C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rgb="FFC00000"/>
      </bottom>
      <diagonal/>
    </border>
    <border>
      <left style="medium">
        <color indexed="64"/>
      </left>
      <right style="medium">
        <color indexed="64"/>
      </right>
      <top style="thick">
        <color rgb="FFC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rgb="FFC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rgb="FFC0000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rgb="FFC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rgb="FFC00000"/>
      </top>
      <bottom style="thick">
        <color rgb="FFC00000"/>
      </bottom>
      <diagonal/>
    </border>
    <border>
      <left style="medium">
        <color indexed="64"/>
      </left>
      <right style="thin">
        <color indexed="64"/>
      </right>
      <top style="thick">
        <color rgb="FFC00000"/>
      </top>
      <bottom style="thick">
        <color rgb="FFC00000"/>
      </bottom>
      <diagonal/>
    </border>
    <border>
      <left style="thin">
        <color indexed="64"/>
      </left>
      <right style="thin">
        <color indexed="64"/>
      </right>
      <top style="thick">
        <color rgb="FFC00000"/>
      </top>
      <bottom style="thick">
        <color rgb="FFC00000"/>
      </bottom>
      <diagonal/>
    </border>
    <border>
      <left style="thin">
        <color indexed="64"/>
      </left>
      <right style="medium">
        <color indexed="64"/>
      </right>
      <top style="thick">
        <color rgb="FFC00000"/>
      </top>
      <bottom style="thick">
        <color rgb="FFC00000"/>
      </bottom>
      <diagonal/>
    </border>
    <border>
      <left style="thin">
        <color indexed="64"/>
      </left>
      <right/>
      <top style="thick">
        <color rgb="FFC00000"/>
      </top>
      <bottom style="thick">
        <color rgb="FFC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rgb="FFC00000"/>
      </bottom>
      <diagonal/>
    </border>
    <border>
      <left/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1"/>
      </bottom>
      <diagonal/>
    </border>
    <border>
      <left/>
      <right/>
      <top style="thin">
        <color theme="0"/>
      </top>
      <bottom style="thin">
        <color theme="1"/>
      </bottom>
      <diagonal/>
    </border>
    <border>
      <left/>
      <right style="thin">
        <color indexed="64"/>
      </right>
      <top style="thin">
        <color theme="0"/>
      </top>
      <bottom style="thin">
        <color theme="1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/>
      <diagonal/>
    </border>
    <border>
      <left style="medium">
        <color theme="0"/>
      </left>
      <right style="medium">
        <color theme="0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ck">
        <color rgb="FFC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theme="1"/>
      </right>
      <top style="thick">
        <color rgb="FFC00000"/>
      </top>
      <bottom/>
      <diagonal/>
    </border>
    <border>
      <left style="medium">
        <color theme="1"/>
      </left>
      <right style="medium">
        <color theme="1"/>
      </right>
      <top style="thick">
        <color rgb="FFC00000"/>
      </top>
      <bottom/>
      <diagonal/>
    </border>
    <border>
      <left style="medium">
        <color theme="1"/>
      </left>
      <right style="medium">
        <color theme="1"/>
      </right>
      <top style="thick">
        <color rgb="FFC00000"/>
      </top>
      <bottom style="thin">
        <color theme="1"/>
      </bottom>
      <diagonal/>
    </border>
    <border>
      <left style="medium">
        <color indexed="64"/>
      </left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theme="1"/>
      </right>
      <top/>
      <bottom style="thick">
        <color rgb="FFC00000"/>
      </bottom>
      <diagonal/>
    </border>
    <border>
      <left style="medium">
        <color theme="1"/>
      </left>
      <right style="medium">
        <color theme="1"/>
      </right>
      <top/>
      <bottom style="thick">
        <color rgb="FFC00000"/>
      </bottom>
      <diagonal/>
    </border>
    <border>
      <left style="medium">
        <color theme="1"/>
      </left>
      <right style="medium">
        <color theme="1"/>
      </right>
      <top style="thin">
        <color theme="1"/>
      </top>
      <bottom style="thick">
        <color rgb="FFC00000"/>
      </bottom>
      <diagonal/>
    </border>
    <border>
      <left style="medium">
        <color theme="1"/>
      </left>
      <right style="medium">
        <color indexed="64"/>
      </right>
      <top style="thick">
        <color rgb="FFC00000"/>
      </top>
      <bottom style="thick">
        <color rgb="FFC00000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ck">
        <color rgb="FFC00000"/>
      </top>
      <bottom style="thick">
        <color rgb="FFC00000"/>
      </bottom>
      <diagonal/>
    </border>
    <border>
      <left/>
      <right style="medium">
        <color indexed="64"/>
      </right>
      <top style="thick">
        <color rgb="FFC00000"/>
      </top>
      <bottom style="thick">
        <color rgb="FFC00000"/>
      </bottom>
      <diagonal/>
    </border>
    <border>
      <left/>
      <right style="medium">
        <color indexed="64"/>
      </right>
      <top style="thick">
        <color rgb="FFC00000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rgb="FFC00000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9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207">
    <xf numFmtId="0" fontId="0" fillId="0" borderId="0" xfId="0"/>
    <xf numFmtId="10" fontId="5" fillId="2" borderId="6" xfId="0" applyNumberFormat="1" applyFont="1" applyFill="1" applyBorder="1" applyAlignment="1" applyProtection="1">
      <alignment horizontal="center" vertical="center"/>
      <protection hidden="1"/>
    </xf>
    <xf numFmtId="3" fontId="7" fillId="0" borderId="14" xfId="0" applyNumberFormat="1" applyFont="1" applyBorder="1" applyAlignment="1" applyProtection="1">
      <alignment horizontal="center" vertical="center" readingOrder="2"/>
      <protection hidden="1"/>
    </xf>
    <xf numFmtId="10" fontId="7" fillId="0" borderId="15" xfId="0" applyNumberFormat="1" applyFont="1" applyBorder="1" applyAlignment="1" applyProtection="1">
      <alignment horizontal="center" vertical="center"/>
      <protection hidden="1"/>
    </xf>
    <xf numFmtId="10" fontId="7" fillId="0" borderId="18" xfId="0" applyNumberFormat="1" applyFont="1" applyBorder="1" applyAlignment="1" applyProtection="1">
      <alignment horizontal="center" vertical="center"/>
      <protection hidden="1"/>
    </xf>
    <xf numFmtId="10" fontId="7" fillId="0" borderId="17" xfId="0" applyNumberFormat="1" applyFont="1" applyBorder="1" applyAlignment="1" applyProtection="1">
      <alignment horizontal="center" vertical="center"/>
      <protection hidden="1"/>
    </xf>
    <xf numFmtId="10" fontId="7" fillId="2" borderId="37" xfId="0" applyNumberFormat="1" applyFont="1" applyFill="1" applyBorder="1" applyAlignment="1" applyProtection="1">
      <alignment horizontal="center" vertical="center"/>
      <protection hidden="1"/>
    </xf>
    <xf numFmtId="10" fontId="7" fillId="2" borderId="38" xfId="0" applyNumberFormat="1" applyFont="1" applyFill="1" applyBorder="1" applyAlignment="1" applyProtection="1">
      <alignment horizontal="center" vertical="center"/>
      <protection hidden="1"/>
    </xf>
    <xf numFmtId="10" fontId="7" fillId="2" borderId="42" xfId="0" applyNumberFormat="1" applyFont="1" applyFill="1" applyBorder="1" applyAlignment="1" applyProtection="1">
      <alignment horizontal="center" vertical="center"/>
      <protection hidden="1"/>
    </xf>
    <xf numFmtId="0" fontId="11" fillId="2" borderId="0" xfId="0" applyFont="1" applyFill="1" applyAlignment="1" applyProtection="1">
      <alignment horizontal="center" vertical="center"/>
      <protection hidden="1"/>
    </xf>
    <xf numFmtId="0" fontId="7" fillId="9" borderId="26" xfId="0" applyFont="1" applyFill="1" applyBorder="1" applyAlignment="1" applyProtection="1">
      <alignment horizontal="center" vertical="center" readingOrder="2"/>
      <protection hidden="1"/>
    </xf>
    <xf numFmtId="10" fontId="7" fillId="9" borderId="28" xfId="0" applyNumberFormat="1" applyFont="1" applyFill="1" applyBorder="1" applyAlignment="1" applyProtection="1">
      <alignment horizontal="center" vertical="center"/>
      <protection hidden="1"/>
    </xf>
    <xf numFmtId="10" fontId="7" fillId="9" borderId="31" xfId="0" applyNumberFormat="1" applyFont="1" applyFill="1" applyBorder="1" applyAlignment="1" applyProtection="1">
      <alignment horizontal="center" vertical="center"/>
      <protection hidden="1"/>
    </xf>
    <xf numFmtId="10" fontId="7" fillId="9" borderId="30" xfId="0" applyNumberFormat="1" applyFont="1" applyFill="1" applyBorder="1" applyAlignment="1" applyProtection="1">
      <alignment horizontal="center" vertical="center"/>
      <protection hidden="1"/>
    </xf>
    <xf numFmtId="0" fontId="8" fillId="2" borderId="48" xfId="0" applyFont="1" applyFill="1" applyBorder="1" applyAlignment="1" applyProtection="1">
      <alignment horizontal="center" vertical="center"/>
      <protection hidden="1"/>
    </xf>
    <xf numFmtId="0" fontId="8" fillId="2" borderId="48" xfId="0" applyFont="1" applyFill="1" applyBorder="1" applyAlignment="1" applyProtection="1">
      <alignment horizontal="center" vertical="center" wrapText="1"/>
      <protection hidden="1"/>
    </xf>
    <xf numFmtId="0" fontId="3" fillId="2" borderId="13" xfId="0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Alignment="1" applyProtection="1">
      <alignment horizontal="center" vertical="center" wrapText="1"/>
      <protection hidden="1"/>
    </xf>
    <xf numFmtId="9" fontId="10" fillId="2" borderId="0" xfId="0" applyNumberFormat="1" applyFont="1" applyFill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horizontal="center" vertical="center" wrapText="1"/>
      <protection hidden="1"/>
    </xf>
    <xf numFmtId="0" fontId="4" fillId="10" borderId="60" xfId="0" applyFont="1" applyFill="1" applyBorder="1" applyAlignment="1" applyProtection="1">
      <alignment horizontal="center" vertical="center"/>
      <protection hidden="1"/>
    </xf>
    <xf numFmtId="10" fontId="10" fillId="5" borderId="11" xfId="0" applyNumberFormat="1" applyFont="1" applyFill="1" applyBorder="1" applyAlignment="1" applyProtection="1">
      <alignment horizontal="center" vertical="center"/>
      <protection hidden="1"/>
    </xf>
    <xf numFmtId="10" fontId="10" fillId="11" borderId="11" xfId="0" applyNumberFormat="1" applyFont="1" applyFill="1" applyBorder="1" applyAlignment="1" applyProtection="1">
      <alignment horizontal="center" vertical="center"/>
      <protection hidden="1"/>
    </xf>
    <xf numFmtId="10" fontId="10" fillId="12" borderId="11" xfId="0" applyNumberFormat="1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vertical="center"/>
      <protection hidden="1"/>
    </xf>
    <xf numFmtId="3" fontId="10" fillId="2" borderId="0" xfId="0" applyNumberFormat="1" applyFont="1" applyFill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horizontal="center" vertical="center" wrapText="1"/>
      <protection hidden="1"/>
    </xf>
    <xf numFmtId="0" fontId="14" fillId="2" borderId="0" xfId="0" applyFont="1" applyFill="1" applyAlignment="1" applyProtection="1">
      <alignment vertical="center"/>
      <protection hidden="1"/>
    </xf>
    <xf numFmtId="10" fontId="10" fillId="2" borderId="0" xfId="0" applyNumberFormat="1" applyFont="1" applyFill="1" applyAlignment="1" applyProtection="1">
      <alignment horizontal="right" vertical="center"/>
      <protection hidden="1"/>
    </xf>
    <xf numFmtId="0" fontId="4" fillId="2" borderId="0" xfId="0" applyFont="1" applyFill="1" applyAlignment="1" applyProtection="1">
      <alignment horizontal="center" vertical="center"/>
      <protection hidden="1"/>
    </xf>
    <xf numFmtId="9" fontId="4" fillId="2" borderId="0" xfId="0" applyNumberFormat="1" applyFont="1" applyFill="1" applyAlignment="1" applyProtection="1">
      <alignment horizontal="center" vertical="center"/>
      <protection hidden="1"/>
    </xf>
    <xf numFmtId="164" fontId="4" fillId="2" borderId="0" xfId="0" applyNumberFormat="1" applyFont="1" applyFill="1" applyAlignment="1" applyProtection="1">
      <alignment horizontal="center" vertical="center"/>
      <protection hidden="1"/>
    </xf>
    <xf numFmtId="0" fontId="11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3" fillId="2" borderId="0" xfId="0" applyFont="1" applyFill="1" applyAlignment="1" applyProtection="1">
      <alignment horizontal="center" vertical="center"/>
      <protection hidden="1"/>
    </xf>
    <xf numFmtId="0" fontId="12" fillId="6" borderId="11" xfId="0" applyFont="1" applyFill="1" applyBorder="1" applyAlignment="1" applyProtection="1">
      <alignment horizontal="center" vertical="center"/>
      <protection hidden="1"/>
    </xf>
    <xf numFmtId="0" fontId="3" fillId="7" borderId="11" xfId="0" applyFont="1" applyFill="1" applyBorder="1" applyAlignment="1" applyProtection="1">
      <alignment horizontal="center" vertical="center"/>
      <protection hidden="1"/>
    </xf>
    <xf numFmtId="0" fontId="3" fillId="8" borderId="11" xfId="0" applyFont="1" applyFill="1" applyBorder="1" applyAlignment="1" applyProtection="1">
      <alignment horizontal="center" vertical="center"/>
      <protection hidden="1"/>
    </xf>
    <xf numFmtId="0" fontId="12" fillId="6" borderId="10" xfId="0" applyFont="1" applyFill="1" applyBorder="1" applyAlignment="1" applyProtection="1">
      <alignment horizontal="center" vertical="center"/>
      <protection hidden="1"/>
    </xf>
    <xf numFmtId="0" fontId="3" fillId="8" borderId="12" xfId="0" applyFont="1" applyFill="1" applyBorder="1" applyAlignment="1" applyProtection="1">
      <alignment horizontal="center" vertical="center"/>
      <protection hidden="1"/>
    </xf>
    <xf numFmtId="0" fontId="8" fillId="2" borderId="82" xfId="0" applyFont="1" applyFill="1" applyBorder="1" applyAlignment="1" applyProtection="1">
      <alignment horizontal="center" vertical="center"/>
      <protection hidden="1"/>
    </xf>
    <xf numFmtId="0" fontId="7" fillId="9" borderId="20" xfId="0" applyFont="1" applyFill="1" applyBorder="1" applyAlignment="1" applyProtection="1">
      <alignment horizontal="center" vertical="center" readingOrder="2"/>
      <protection hidden="1"/>
    </xf>
    <xf numFmtId="10" fontId="7" fillId="9" borderId="22" xfId="0" applyNumberFormat="1" applyFont="1" applyFill="1" applyBorder="1" applyAlignment="1" applyProtection="1">
      <alignment horizontal="center" vertical="center"/>
      <protection hidden="1"/>
    </xf>
    <xf numFmtId="10" fontId="7" fillId="9" borderId="25" xfId="0" applyNumberFormat="1" applyFont="1" applyFill="1" applyBorder="1" applyAlignment="1" applyProtection="1">
      <alignment horizontal="center" vertical="center"/>
      <protection hidden="1"/>
    </xf>
    <xf numFmtId="10" fontId="7" fillId="9" borderId="24" xfId="0" applyNumberFormat="1" applyFont="1" applyFill="1" applyBorder="1" applyAlignment="1" applyProtection="1">
      <alignment horizontal="center" vertical="center"/>
      <protection hidden="1"/>
    </xf>
    <xf numFmtId="0" fontId="8" fillId="4" borderId="48" xfId="0" applyFont="1" applyFill="1" applyBorder="1" applyAlignment="1" applyProtection="1">
      <alignment horizontal="center" vertical="center"/>
      <protection hidden="1"/>
    </xf>
    <xf numFmtId="0" fontId="8" fillId="4" borderId="48" xfId="0" applyFont="1" applyFill="1" applyBorder="1" applyAlignment="1" applyProtection="1">
      <alignment horizontal="center" vertical="center" wrapText="1"/>
      <protection hidden="1"/>
    </xf>
    <xf numFmtId="0" fontId="8" fillId="2" borderId="96" xfId="0" applyFont="1" applyFill="1" applyBorder="1" applyAlignment="1" applyProtection="1">
      <alignment horizontal="center" vertical="center"/>
      <protection hidden="1"/>
    </xf>
    <xf numFmtId="0" fontId="8" fillId="4" borderId="100" xfId="0" applyFont="1" applyFill="1" applyBorder="1" applyAlignment="1" applyProtection="1">
      <alignment horizontal="center" vertical="center"/>
      <protection hidden="1"/>
    </xf>
    <xf numFmtId="0" fontId="8" fillId="4" borderId="101" xfId="0" applyFont="1" applyFill="1" applyBorder="1" applyAlignment="1" applyProtection="1">
      <alignment horizontal="center" vertical="center"/>
      <protection hidden="1"/>
    </xf>
    <xf numFmtId="0" fontId="8" fillId="2" borderId="73" xfId="0" applyFont="1" applyFill="1" applyBorder="1" applyAlignment="1" applyProtection="1">
      <alignment horizontal="center" vertical="center"/>
      <protection hidden="1"/>
    </xf>
    <xf numFmtId="0" fontId="8" fillId="4" borderId="13" xfId="0" applyFont="1" applyFill="1" applyBorder="1" applyAlignment="1" applyProtection="1">
      <alignment horizontal="center" vertical="center"/>
      <protection hidden="1"/>
    </xf>
    <xf numFmtId="0" fontId="8" fillId="4" borderId="13" xfId="0" applyFont="1" applyFill="1" applyBorder="1" applyAlignment="1" applyProtection="1">
      <alignment horizontal="center" vertical="center" wrapText="1"/>
      <protection hidden="1"/>
    </xf>
    <xf numFmtId="0" fontId="8" fillId="4" borderId="6" xfId="0" applyFont="1" applyFill="1" applyBorder="1" applyAlignment="1" applyProtection="1">
      <alignment horizontal="center" vertical="center"/>
      <protection hidden="1"/>
    </xf>
    <xf numFmtId="0" fontId="8" fillId="2" borderId="101" xfId="0" applyFont="1" applyFill="1" applyBorder="1" applyAlignment="1" applyProtection="1">
      <alignment horizontal="center" vertical="center"/>
      <protection hidden="1"/>
    </xf>
    <xf numFmtId="0" fontId="8" fillId="4" borderId="102" xfId="0" applyFont="1" applyFill="1" applyBorder="1" applyAlignment="1" applyProtection="1">
      <alignment horizontal="center" vertical="center"/>
      <protection hidden="1"/>
    </xf>
    <xf numFmtId="0" fontId="8" fillId="4" borderId="72" xfId="0" applyFont="1" applyFill="1" applyBorder="1" applyAlignment="1" applyProtection="1">
      <alignment horizontal="center" vertical="center"/>
      <protection hidden="1"/>
    </xf>
    <xf numFmtId="9" fontId="3" fillId="2" borderId="0" xfId="0" applyNumberFormat="1" applyFont="1" applyFill="1" applyAlignment="1" applyProtection="1">
      <alignment horizontal="center" vertical="center"/>
      <protection hidden="1"/>
    </xf>
    <xf numFmtId="164" fontId="3" fillId="2" borderId="0" xfId="0" applyNumberFormat="1" applyFont="1" applyFill="1" applyAlignment="1" applyProtection="1">
      <alignment horizontal="center" vertical="center"/>
      <protection hidden="1"/>
    </xf>
    <xf numFmtId="0" fontId="2" fillId="10" borderId="59" xfId="0" applyFont="1" applyFill="1" applyBorder="1" applyAlignment="1" applyProtection="1">
      <alignment horizontal="center" vertical="center"/>
      <protection hidden="1"/>
    </xf>
    <xf numFmtId="0" fontId="2" fillId="10" borderId="60" xfId="0" applyFont="1" applyFill="1" applyBorder="1" applyAlignment="1" applyProtection="1">
      <alignment horizontal="center" vertical="center"/>
      <protection hidden="1"/>
    </xf>
    <xf numFmtId="10" fontId="3" fillId="0" borderId="11" xfId="0" applyNumberFormat="1" applyFont="1" applyBorder="1" applyAlignment="1" applyProtection="1">
      <alignment horizontal="center" vertical="center"/>
      <protection hidden="1"/>
    </xf>
    <xf numFmtId="0" fontId="2" fillId="10" borderId="45" xfId="0" applyFont="1" applyFill="1" applyBorder="1" applyAlignment="1" applyProtection="1">
      <alignment horizontal="center" vertical="center"/>
      <protection hidden="1"/>
    </xf>
    <xf numFmtId="0" fontId="14" fillId="2" borderId="0" xfId="0" applyFont="1" applyFill="1" applyAlignment="1" applyProtection="1">
      <alignment horizontal="center" vertical="center"/>
      <protection hidden="1"/>
    </xf>
    <xf numFmtId="0" fontId="14" fillId="2" borderId="0" xfId="0" applyFont="1" applyFill="1" applyAlignment="1" applyProtection="1">
      <alignment horizontal="center" vertical="center" wrapText="1"/>
      <protection hidden="1"/>
    </xf>
    <xf numFmtId="9" fontId="14" fillId="2" borderId="0" xfId="0" applyNumberFormat="1" applyFont="1" applyFill="1" applyAlignment="1" applyProtection="1">
      <alignment horizontal="center" vertical="center"/>
      <protection hidden="1"/>
    </xf>
    <xf numFmtId="164" fontId="14" fillId="2" borderId="0" xfId="0" applyNumberFormat="1" applyFont="1" applyFill="1" applyAlignment="1" applyProtection="1">
      <alignment horizontal="center" vertical="center"/>
      <protection hidden="1"/>
    </xf>
    <xf numFmtId="0" fontId="14" fillId="2" borderId="0" xfId="0" applyFont="1" applyFill="1" applyAlignment="1" applyProtection="1">
      <alignment horizontal="right" vertical="center"/>
      <protection hidden="1"/>
    </xf>
    <xf numFmtId="0" fontId="14" fillId="2" borderId="0" xfId="0" applyFont="1" applyFill="1" applyAlignment="1" applyProtection="1">
      <alignment horizontal="right" vertical="center" wrapText="1"/>
      <protection hidden="1"/>
    </xf>
    <xf numFmtId="10" fontId="14" fillId="2" borderId="0" xfId="0" applyNumberFormat="1" applyFont="1" applyFill="1" applyAlignment="1" applyProtection="1">
      <alignment horizontal="right" vertical="center"/>
      <protection hidden="1"/>
    </xf>
    <xf numFmtId="10" fontId="14" fillId="2" borderId="0" xfId="0" applyNumberFormat="1" applyFont="1" applyFill="1" applyAlignment="1" applyProtection="1">
      <alignment vertical="center"/>
      <protection hidden="1"/>
    </xf>
    <xf numFmtId="0" fontId="14" fillId="2" borderId="0" xfId="0" applyFont="1" applyFill="1" applyAlignment="1" applyProtection="1">
      <alignment vertical="center" wrapText="1"/>
      <protection hidden="1"/>
    </xf>
    <xf numFmtId="0" fontId="8" fillId="4" borderId="82" xfId="0" applyFont="1" applyFill="1" applyBorder="1" applyAlignment="1" applyProtection="1">
      <alignment horizontal="center" vertical="center"/>
      <protection hidden="1"/>
    </xf>
    <xf numFmtId="0" fontId="8" fillId="4" borderId="105" xfId="0" applyFont="1" applyFill="1" applyBorder="1" applyAlignment="1" applyProtection="1">
      <alignment horizontal="center" vertical="center"/>
      <protection hidden="1"/>
    </xf>
    <xf numFmtId="0" fontId="8" fillId="2" borderId="40" xfId="0" applyFont="1" applyFill="1" applyBorder="1" applyAlignment="1" applyProtection="1">
      <alignment horizontal="center" vertical="center"/>
      <protection hidden="1"/>
    </xf>
    <xf numFmtId="0" fontId="8" fillId="2" borderId="102" xfId="0" applyFont="1" applyFill="1" applyBorder="1" applyAlignment="1" applyProtection="1">
      <alignment horizontal="center" vertical="center"/>
      <protection hidden="1"/>
    </xf>
    <xf numFmtId="0" fontId="8" fillId="2" borderId="104" xfId="0" applyFont="1" applyFill="1" applyBorder="1" applyAlignment="1" applyProtection="1">
      <alignment horizontal="center" vertical="center"/>
      <protection hidden="1"/>
    </xf>
    <xf numFmtId="10" fontId="7" fillId="4" borderId="35" xfId="0" applyNumberFormat="1" applyFont="1" applyFill="1" applyBorder="1" applyAlignment="1" applyProtection="1">
      <alignment horizontal="center" vertical="center"/>
      <protection hidden="1"/>
    </xf>
    <xf numFmtId="10" fontId="7" fillId="4" borderId="36" xfId="0" applyNumberFormat="1" applyFont="1" applyFill="1" applyBorder="1" applyAlignment="1" applyProtection="1">
      <alignment horizontal="center" vertical="center"/>
      <protection hidden="1"/>
    </xf>
    <xf numFmtId="10" fontId="7" fillId="4" borderId="41" xfId="0" applyNumberFormat="1" applyFont="1" applyFill="1" applyBorder="1" applyAlignment="1" applyProtection="1">
      <alignment horizontal="center" vertical="center"/>
      <protection hidden="1"/>
    </xf>
    <xf numFmtId="10" fontId="7" fillId="4" borderId="10" xfId="0" applyNumberFormat="1" applyFont="1" applyFill="1" applyBorder="1" applyAlignment="1" applyProtection="1">
      <alignment horizontal="center" vertical="center"/>
      <protection hidden="1"/>
    </xf>
    <xf numFmtId="10" fontId="7" fillId="4" borderId="11" xfId="0" applyNumberFormat="1" applyFont="1" applyFill="1" applyBorder="1" applyAlignment="1" applyProtection="1">
      <alignment horizontal="center" vertical="center"/>
      <protection hidden="1"/>
    </xf>
    <xf numFmtId="10" fontId="7" fillId="4" borderId="12" xfId="0" applyNumberFormat="1" applyFont="1" applyFill="1" applyBorder="1" applyAlignment="1" applyProtection="1">
      <alignment horizontal="center" vertical="center"/>
      <protection hidden="1"/>
    </xf>
    <xf numFmtId="10" fontId="7" fillId="2" borderId="35" xfId="0" applyNumberFormat="1" applyFont="1" applyFill="1" applyBorder="1" applyAlignment="1" applyProtection="1">
      <alignment horizontal="center" vertical="center"/>
      <protection hidden="1"/>
    </xf>
    <xf numFmtId="10" fontId="7" fillId="2" borderId="36" xfId="0" applyNumberFormat="1" applyFont="1" applyFill="1" applyBorder="1" applyAlignment="1" applyProtection="1">
      <alignment horizontal="center" vertical="center"/>
      <protection hidden="1"/>
    </xf>
    <xf numFmtId="10" fontId="7" fillId="2" borderId="41" xfId="0" applyNumberFormat="1" applyFont="1" applyFill="1" applyBorder="1" applyAlignment="1" applyProtection="1">
      <alignment horizontal="center" vertical="center"/>
      <protection hidden="1"/>
    </xf>
    <xf numFmtId="10" fontId="7" fillId="2" borderId="44" xfId="0" applyNumberFormat="1" applyFont="1" applyFill="1" applyBorder="1" applyAlignment="1" applyProtection="1">
      <alignment horizontal="center" vertical="center"/>
      <protection hidden="1"/>
    </xf>
    <xf numFmtId="10" fontId="7" fillId="2" borderId="45" xfId="0" applyNumberFormat="1" applyFont="1" applyFill="1" applyBorder="1" applyAlignment="1" applyProtection="1">
      <alignment horizontal="center" vertical="center"/>
      <protection hidden="1"/>
    </xf>
    <xf numFmtId="10" fontId="7" fillId="2" borderId="43" xfId="0" applyNumberFormat="1" applyFont="1" applyFill="1" applyBorder="1" applyAlignment="1" applyProtection="1">
      <alignment horizontal="center" vertical="center"/>
      <protection hidden="1"/>
    </xf>
    <xf numFmtId="10" fontId="7" fillId="2" borderId="49" xfId="0" applyNumberFormat="1" applyFont="1" applyFill="1" applyBorder="1" applyAlignment="1" applyProtection="1">
      <alignment horizontal="center" vertical="center"/>
      <protection hidden="1"/>
    </xf>
    <xf numFmtId="10" fontId="7" fillId="2" borderId="50" xfId="0" applyNumberFormat="1" applyFont="1" applyFill="1" applyBorder="1" applyAlignment="1" applyProtection="1">
      <alignment horizontal="center" vertical="center"/>
      <protection hidden="1"/>
    </xf>
    <xf numFmtId="10" fontId="7" fillId="2" borderId="51" xfId="0" applyNumberFormat="1" applyFont="1" applyFill="1" applyBorder="1" applyAlignment="1" applyProtection="1">
      <alignment horizontal="center" vertical="center"/>
      <protection hidden="1"/>
    </xf>
    <xf numFmtId="10" fontId="7" fillId="4" borderId="46" xfId="0" applyNumberFormat="1" applyFont="1" applyFill="1" applyBorder="1" applyAlignment="1" applyProtection="1">
      <alignment horizontal="center" vertical="center"/>
      <protection hidden="1"/>
    </xf>
    <xf numFmtId="10" fontId="7" fillId="4" borderId="55" xfId="0" applyNumberFormat="1" applyFont="1" applyFill="1" applyBorder="1" applyAlignment="1" applyProtection="1">
      <alignment horizontal="center" vertical="center"/>
      <protection hidden="1"/>
    </xf>
    <xf numFmtId="10" fontId="7" fillId="4" borderId="76" xfId="0" applyNumberFormat="1" applyFont="1" applyFill="1" applyBorder="1" applyAlignment="1" applyProtection="1">
      <alignment horizontal="center" vertical="center"/>
      <protection hidden="1"/>
    </xf>
    <xf numFmtId="10" fontId="7" fillId="4" borderId="77" xfId="0" applyNumberFormat="1" applyFont="1" applyFill="1" applyBorder="1" applyAlignment="1" applyProtection="1">
      <alignment horizontal="center" vertical="center"/>
      <protection hidden="1"/>
    </xf>
    <xf numFmtId="10" fontId="7" fillId="4" borderId="78" xfId="0" applyNumberFormat="1" applyFont="1" applyFill="1" applyBorder="1" applyAlignment="1" applyProtection="1">
      <alignment horizontal="center" vertical="center"/>
      <protection hidden="1"/>
    </xf>
    <xf numFmtId="10" fontId="7" fillId="4" borderId="79" xfId="0" applyNumberFormat="1" applyFont="1" applyFill="1" applyBorder="1" applyAlignment="1" applyProtection="1">
      <alignment horizontal="center" vertical="center"/>
      <protection hidden="1"/>
    </xf>
    <xf numFmtId="10" fontId="7" fillId="2" borderId="32" xfId="0" applyNumberFormat="1" applyFont="1" applyFill="1" applyBorder="1" applyAlignment="1" applyProtection="1">
      <alignment horizontal="center" vertical="center"/>
      <protection hidden="1"/>
    </xf>
    <xf numFmtId="10" fontId="7" fillId="2" borderId="34" xfId="0" applyNumberFormat="1" applyFont="1" applyFill="1" applyBorder="1" applyAlignment="1" applyProtection="1">
      <alignment horizontal="center" vertical="center"/>
      <protection hidden="1"/>
    </xf>
    <xf numFmtId="10" fontId="7" fillId="2" borderId="33" xfId="0" applyNumberFormat="1" applyFont="1" applyFill="1" applyBorder="1" applyAlignment="1" applyProtection="1">
      <alignment horizontal="center" vertical="center"/>
      <protection hidden="1"/>
    </xf>
    <xf numFmtId="10" fontId="7" fillId="4" borderId="83" xfId="0" applyNumberFormat="1" applyFont="1" applyFill="1" applyBorder="1" applyAlignment="1" applyProtection="1">
      <alignment horizontal="center" vertical="center"/>
      <protection hidden="1"/>
    </xf>
    <xf numFmtId="10" fontId="7" fillId="4" borderId="84" xfId="0" applyNumberFormat="1" applyFont="1" applyFill="1" applyBorder="1" applyAlignment="1" applyProtection="1">
      <alignment horizontal="center" vertical="center"/>
      <protection hidden="1"/>
    </xf>
    <xf numFmtId="10" fontId="7" fillId="4" borderId="85" xfId="0" applyNumberFormat="1" applyFont="1" applyFill="1" applyBorder="1" applyAlignment="1" applyProtection="1">
      <alignment horizontal="center" vertical="center"/>
      <protection hidden="1"/>
    </xf>
    <xf numFmtId="10" fontId="7" fillId="2" borderId="13" xfId="0" applyNumberFormat="1" applyFont="1" applyFill="1" applyBorder="1" applyAlignment="1" applyProtection="1">
      <alignment horizontal="center" vertical="center"/>
      <protection hidden="1"/>
    </xf>
    <xf numFmtId="10" fontId="7" fillId="4" borderId="103" xfId="0" applyNumberFormat="1" applyFont="1" applyFill="1" applyBorder="1" applyAlignment="1" applyProtection="1">
      <alignment horizontal="center" vertical="center"/>
      <protection hidden="1"/>
    </xf>
    <xf numFmtId="10" fontId="7" fillId="4" borderId="32" xfId="0" applyNumberFormat="1" applyFont="1" applyFill="1" applyBorder="1" applyAlignment="1" applyProtection="1">
      <alignment horizontal="center" vertical="center"/>
      <protection hidden="1"/>
    </xf>
    <xf numFmtId="10" fontId="7" fillId="4" borderId="54" xfId="0" applyNumberFormat="1" applyFont="1" applyFill="1" applyBorder="1" applyAlignment="1" applyProtection="1">
      <alignment horizontal="center" vertical="center"/>
      <protection hidden="1"/>
    </xf>
    <xf numFmtId="10" fontId="7" fillId="4" borderId="34" xfId="0" applyNumberFormat="1" applyFont="1" applyFill="1" applyBorder="1" applyAlignment="1" applyProtection="1">
      <alignment horizontal="center" vertical="center"/>
      <protection hidden="1"/>
    </xf>
    <xf numFmtId="10" fontId="7" fillId="4" borderId="49" xfId="0" applyNumberFormat="1" applyFont="1" applyFill="1" applyBorder="1" applyAlignment="1" applyProtection="1">
      <alignment horizontal="center" vertical="center"/>
      <protection hidden="1"/>
    </xf>
    <xf numFmtId="10" fontId="7" fillId="4" borderId="50" xfId="0" applyNumberFormat="1" applyFont="1" applyFill="1" applyBorder="1" applyAlignment="1" applyProtection="1">
      <alignment horizontal="center" vertical="center"/>
      <protection hidden="1"/>
    </xf>
    <xf numFmtId="10" fontId="7" fillId="4" borderId="51" xfId="0" applyNumberFormat="1" applyFont="1" applyFill="1" applyBorder="1" applyAlignment="1" applyProtection="1">
      <alignment horizontal="center" vertical="center"/>
      <protection hidden="1"/>
    </xf>
    <xf numFmtId="10" fontId="7" fillId="4" borderId="52" xfId="0" applyNumberFormat="1" applyFont="1" applyFill="1" applyBorder="1" applyAlignment="1" applyProtection="1">
      <alignment horizontal="center" vertical="center"/>
      <protection hidden="1"/>
    </xf>
    <xf numFmtId="10" fontId="7" fillId="2" borderId="67" xfId="0" applyNumberFormat="1" applyFont="1" applyFill="1" applyBorder="1" applyAlignment="1" applyProtection="1">
      <alignment horizontal="center" vertical="center"/>
      <protection hidden="1"/>
    </xf>
    <xf numFmtId="10" fontId="7" fillId="2" borderId="46" xfId="0" applyNumberFormat="1" applyFont="1" applyFill="1" applyBorder="1" applyAlignment="1" applyProtection="1">
      <alignment horizontal="center" vertical="center"/>
      <protection hidden="1"/>
    </xf>
    <xf numFmtId="10" fontId="7" fillId="2" borderId="74" xfId="0" applyNumberFormat="1" applyFont="1" applyFill="1" applyBorder="1" applyAlignment="1" applyProtection="1">
      <alignment horizontal="center" vertical="center"/>
      <protection hidden="1"/>
    </xf>
    <xf numFmtId="10" fontId="7" fillId="2" borderId="104" xfId="0" applyNumberFormat="1" applyFont="1" applyFill="1" applyBorder="1" applyAlignment="1" applyProtection="1">
      <alignment horizontal="center" vertical="center"/>
      <protection hidden="1"/>
    </xf>
    <xf numFmtId="10" fontId="7" fillId="2" borderId="56" xfId="0" applyNumberFormat="1" applyFont="1" applyFill="1" applyBorder="1" applyAlignment="1" applyProtection="1">
      <alignment horizontal="center" vertical="center"/>
      <protection hidden="1"/>
    </xf>
    <xf numFmtId="10" fontId="7" fillId="2" borderId="98" xfId="0" applyNumberFormat="1" applyFont="1" applyFill="1" applyBorder="1" applyAlignment="1" applyProtection="1">
      <alignment horizontal="center" vertical="center"/>
      <protection hidden="1"/>
    </xf>
    <xf numFmtId="10" fontId="7" fillId="2" borderId="47" xfId="0" applyNumberFormat="1" applyFont="1" applyFill="1" applyBorder="1" applyAlignment="1" applyProtection="1">
      <alignment horizontal="center" vertical="center"/>
      <protection hidden="1"/>
    </xf>
    <xf numFmtId="10" fontId="7" fillId="2" borderId="97" xfId="0" applyNumberFormat="1" applyFont="1" applyFill="1" applyBorder="1" applyAlignment="1" applyProtection="1">
      <alignment horizontal="center" vertical="center"/>
      <protection hidden="1"/>
    </xf>
    <xf numFmtId="10" fontId="7" fillId="2" borderId="99" xfId="0" applyNumberFormat="1" applyFont="1" applyFill="1" applyBorder="1" applyAlignment="1" applyProtection="1">
      <alignment horizontal="center" vertical="center"/>
      <protection hidden="1"/>
    </xf>
    <xf numFmtId="10" fontId="7" fillId="4" borderId="33" xfId="0" applyNumberFormat="1" applyFont="1" applyFill="1" applyBorder="1" applyAlignment="1" applyProtection="1">
      <alignment horizontal="center" vertical="center"/>
      <protection hidden="1"/>
    </xf>
    <xf numFmtId="10" fontId="7" fillId="2" borderId="52" xfId="0" applyNumberFormat="1" applyFont="1" applyFill="1" applyBorder="1" applyAlignment="1" applyProtection="1">
      <alignment horizontal="center" vertical="center"/>
      <protection hidden="1"/>
    </xf>
    <xf numFmtId="0" fontId="8" fillId="4" borderId="81" xfId="0" applyFont="1" applyFill="1" applyBorder="1" applyAlignment="1" applyProtection="1">
      <alignment horizontal="center" vertical="center"/>
      <protection hidden="1"/>
    </xf>
    <xf numFmtId="0" fontId="6" fillId="2" borderId="13" xfId="0" applyFont="1" applyFill="1" applyBorder="1" applyAlignment="1" applyProtection="1">
      <alignment horizontal="center" vertical="center"/>
      <protection hidden="1"/>
    </xf>
    <xf numFmtId="10" fontId="10" fillId="2" borderId="0" xfId="0" applyNumberFormat="1" applyFont="1" applyFill="1" applyAlignment="1" applyProtection="1">
      <alignment horizontal="center" vertical="center"/>
      <protection hidden="1"/>
    </xf>
    <xf numFmtId="0" fontId="10" fillId="2" borderId="0" xfId="0" applyFont="1" applyFill="1" applyAlignment="1" applyProtection="1">
      <alignment horizontal="right" vertical="center" wrapText="1"/>
      <protection hidden="1"/>
    </xf>
    <xf numFmtId="0" fontId="8" fillId="2" borderId="13" xfId="0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Alignment="1" applyProtection="1">
      <alignment horizontal="center" vertical="center"/>
      <protection hidden="1"/>
    </xf>
    <xf numFmtId="0" fontId="8" fillId="4" borderId="53" xfId="0" applyFont="1" applyFill="1" applyBorder="1" applyAlignment="1" applyProtection="1">
      <alignment horizontal="center" vertical="center" wrapText="1"/>
      <protection hidden="1"/>
    </xf>
    <xf numFmtId="0" fontId="8" fillId="4" borderId="40" xfId="0" applyFont="1" applyFill="1" applyBorder="1" applyAlignment="1" applyProtection="1">
      <alignment horizontal="center" vertical="center" wrapText="1"/>
      <protection hidden="1"/>
    </xf>
    <xf numFmtId="0" fontId="8" fillId="2" borderId="13" xfId="0" applyFont="1" applyFill="1" applyBorder="1" applyAlignment="1" applyProtection="1">
      <alignment horizontal="center" vertical="center" wrapText="1"/>
      <protection hidden="1"/>
    </xf>
    <xf numFmtId="164" fontId="10" fillId="2" borderId="0" xfId="0" applyNumberFormat="1" applyFont="1" applyFill="1" applyAlignment="1" applyProtection="1">
      <alignment horizontal="center" vertical="center"/>
      <protection hidden="1"/>
    </xf>
    <xf numFmtId="0" fontId="8" fillId="2" borderId="9" xfId="0" applyFont="1" applyFill="1" applyBorder="1" applyAlignment="1" applyProtection="1">
      <alignment horizontal="center" vertical="center"/>
      <protection hidden="1"/>
    </xf>
    <xf numFmtId="0" fontId="8" fillId="2" borderId="39" xfId="0" applyFont="1" applyFill="1" applyBorder="1" applyAlignment="1" applyProtection="1">
      <alignment horizontal="center" vertical="center"/>
      <protection hidden="1"/>
    </xf>
    <xf numFmtId="0" fontId="8" fillId="2" borderId="39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/>
      <protection hidden="1"/>
    </xf>
    <xf numFmtId="10" fontId="7" fillId="9" borderId="23" xfId="0" applyNumberFormat="1" applyFont="1" applyFill="1" applyBorder="1" applyAlignment="1" applyProtection="1">
      <alignment horizontal="center" vertical="center"/>
      <protection hidden="1"/>
    </xf>
    <xf numFmtId="10" fontId="7" fillId="0" borderId="16" xfId="0" applyNumberFormat="1" applyFont="1" applyBorder="1" applyAlignment="1" applyProtection="1">
      <alignment horizontal="center" vertical="center"/>
      <protection hidden="1"/>
    </xf>
    <xf numFmtId="10" fontId="7" fillId="9" borderId="29" xfId="0" applyNumberFormat="1" applyFont="1" applyFill="1" applyBorder="1" applyAlignment="1" applyProtection="1">
      <alignment horizontal="center" vertical="center"/>
      <protection hidden="1"/>
    </xf>
    <xf numFmtId="0" fontId="8" fillId="4" borderId="95" xfId="0" applyFont="1" applyFill="1" applyBorder="1" applyAlignment="1" applyProtection="1">
      <alignment horizontal="center" vertical="center" readingOrder="2"/>
      <protection hidden="1"/>
    </xf>
    <xf numFmtId="0" fontId="8" fillId="2" borderId="40" xfId="0" applyFont="1" applyFill="1" applyBorder="1" applyAlignment="1" applyProtection="1">
      <alignment horizontal="center" vertical="center" readingOrder="2"/>
      <protection hidden="1"/>
    </xf>
    <xf numFmtId="0" fontId="8" fillId="2" borderId="53" xfId="0" applyFont="1" applyFill="1" applyBorder="1" applyAlignment="1" applyProtection="1">
      <alignment horizontal="center" vertical="center" readingOrder="2"/>
      <protection hidden="1"/>
    </xf>
    <xf numFmtId="10" fontId="7" fillId="2" borderId="54" xfId="0" applyNumberFormat="1" applyFont="1" applyFill="1" applyBorder="1" applyAlignment="1" applyProtection="1">
      <alignment horizontal="center" vertical="center"/>
      <protection hidden="1"/>
    </xf>
    <xf numFmtId="0" fontId="8" fillId="2" borderId="39" xfId="0" applyFont="1" applyFill="1" applyBorder="1" applyAlignment="1" applyProtection="1">
      <alignment horizontal="center" vertical="center" readingOrder="2"/>
      <protection hidden="1"/>
    </xf>
    <xf numFmtId="0" fontId="8" fillId="2" borderId="21" xfId="0" applyFont="1" applyFill="1" applyBorder="1" applyAlignment="1" applyProtection="1">
      <alignment horizontal="center" vertical="center" wrapText="1"/>
      <protection hidden="1"/>
    </xf>
    <xf numFmtId="0" fontId="8" fillId="2" borderId="9" xfId="0" applyFont="1" applyFill="1" applyBorder="1" applyAlignment="1" applyProtection="1">
      <alignment horizontal="center" vertical="center" wrapText="1"/>
      <protection hidden="1"/>
    </xf>
    <xf numFmtId="0" fontId="8" fillId="4" borderId="40" xfId="0" applyFont="1" applyFill="1" applyBorder="1" applyAlignment="1" applyProtection="1">
      <alignment horizontal="center" vertical="center" wrapText="1"/>
      <protection hidden="1"/>
    </xf>
    <xf numFmtId="0" fontId="8" fillId="4" borderId="53" xfId="0" applyFont="1" applyFill="1" applyBorder="1" applyAlignment="1" applyProtection="1">
      <alignment horizontal="center" vertical="center" wrapText="1"/>
      <protection hidden="1"/>
    </xf>
    <xf numFmtId="0" fontId="8" fillId="4" borderId="75" xfId="0" applyFont="1" applyFill="1" applyBorder="1" applyAlignment="1" applyProtection="1">
      <alignment horizontal="center" vertical="center" wrapText="1"/>
      <protection hidden="1"/>
    </xf>
    <xf numFmtId="0" fontId="8" fillId="4" borderId="73" xfId="0" applyFont="1" applyFill="1" applyBorder="1" applyAlignment="1" applyProtection="1">
      <alignment horizontal="center" vertical="center"/>
      <protection hidden="1"/>
    </xf>
    <xf numFmtId="0" fontId="8" fillId="4" borderId="19" xfId="0" applyFont="1" applyFill="1" applyBorder="1" applyAlignment="1" applyProtection="1">
      <alignment horizontal="center" vertical="center"/>
      <protection hidden="1"/>
    </xf>
    <xf numFmtId="49" fontId="15" fillId="2" borderId="0" xfId="1" applyNumberFormat="1" applyFont="1" applyFill="1" applyAlignment="1" applyProtection="1">
      <alignment horizontal="right" vertical="center" readingOrder="2"/>
      <protection hidden="1"/>
    </xf>
    <xf numFmtId="0" fontId="4" fillId="10" borderId="80" xfId="0" applyFont="1" applyFill="1" applyBorder="1" applyAlignment="1" applyProtection="1">
      <alignment horizontal="center" vertical="center"/>
      <protection hidden="1"/>
    </xf>
    <xf numFmtId="164" fontId="10" fillId="2" borderId="61" xfId="0" applyNumberFormat="1" applyFont="1" applyFill="1" applyBorder="1" applyAlignment="1" applyProtection="1">
      <alignment horizontal="center" vertical="center"/>
      <protection hidden="1"/>
    </xf>
    <xf numFmtId="164" fontId="10" fillId="2" borderId="62" xfId="0" applyNumberFormat="1" applyFont="1" applyFill="1" applyBorder="1" applyAlignment="1" applyProtection="1">
      <alignment horizontal="center" vertical="center"/>
      <protection hidden="1"/>
    </xf>
    <xf numFmtId="164" fontId="10" fillId="2" borderId="63" xfId="0" applyNumberFormat="1" applyFont="1" applyFill="1" applyBorder="1" applyAlignment="1" applyProtection="1">
      <alignment horizontal="center" vertical="center"/>
      <protection hidden="1"/>
    </xf>
    <xf numFmtId="164" fontId="10" fillId="2" borderId="18" xfId="0" applyNumberFormat="1" applyFont="1" applyFill="1" applyBorder="1" applyAlignment="1" applyProtection="1">
      <alignment horizontal="center" vertical="center"/>
      <protection hidden="1"/>
    </xf>
    <xf numFmtId="164" fontId="10" fillId="2" borderId="58" xfId="0" applyNumberFormat="1" applyFont="1" applyFill="1" applyBorder="1" applyAlignment="1" applyProtection="1">
      <alignment horizontal="center" vertical="center"/>
      <protection hidden="1"/>
    </xf>
    <xf numFmtId="164" fontId="10" fillId="2" borderId="57" xfId="0" applyNumberFormat="1" applyFont="1" applyFill="1" applyBorder="1" applyAlignment="1" applyProtection="1">
      <alignment horizontal="center" vertical="center"/>
      <protection hidden="1"/>
    </xf>
    <xf numFmtId="164" fontId="10" fillId="2" borderId="18" xfId="0" applyNumberFormat="1" applyFont="1" applyFill="1" applyBorder="1" applyAlignment="1" applyProtection="1">
      <alignment horizontal="center" vertical="center" wrapText="1"/>
      <protection hidden="1"/>
    </xf>
    <xf numFmtId="164" fontId="10" fillId="2" borderId="58" xfId="0" applyNumberFormat="1" applyFont="1" applyFill="1" applyBorder="1" applyAlignment="1" applyProtection="1">
      <alignment horizontal="center" vertical="center" wrapText="1"/>
      <protection hidden="1"/>
    </xf>
    <xf numFmtId="164" fontId="10" fillId="2" borderId="57" xfId="0" applyNumberFormat="1" applyFont="1" applyFill="1" applyBorder="1" applyAlignment="1" applyProtection="1">
      <alignment horizontal="center" vertical="center" wrapText="1"/>
      <protection hidden="1"/>
    </xf>
    <xf numFmtId="0" fontId="4" fillId="10" borderId="64" xfId="0" applyFont="1" applyFill="1" applyBorder="1" applyAlignment="1" applyProtection="1">
      <alignment horizontal="center" vertical="center"/>
      <protection hidden="1"/>
    </xf>
    <xf numFmtId="0" fontId="4" fillId="10" borderId="67" xfId="0" applyFont="1" applyFill="1" applyBorder="1" applyAlignment="1" applyProtection="1">
      <alignment horizontal="center" vertical="center"/>
      <protection hidden="1"/>
    </xf>
    <xf numFmtId="164" fontId="13" fillId="4" borderId="65" xfId="0" applyNumberFormat="1" applyFont="1" applyFill="1" applyBorder="1" applyAlignment="1" applyProtection="1">
      <alignment horizontal="center" vertical="center" wrapText="1"/>
      <protection hidden="1"/>
    </xf>
    <xf numFmtId="164" fontId="13" fillId="4" borderId="66" xfId="0" applyNumberFormat="1" applyFont="1" applyFill="1" applyBorder="1" applyAlignment="1" applyProtection="1">
      <alignment horizontal="center" vertical="center" wrapText="1"/>
      <protection hidden="1"/>
    </xf>
    <xf numFmtId="164" fontId="13" fillId="4" borderId="68" xfId="0" applyNumberFormat="1" applyFont="1" applyFill="1" applyBorder="1" applyAlignment="1" applyProtection="1">
      <alignment horizontal="center" vertical="center" wrapText="1"/>
      <protection hidden="1"/>
    </xf>
    <xf numFmtId="164" fontId="13" fillId="4" borderId="69" xfId="0" applyNumberFormat="1" applyFont="1" applyFill="1" applyBorder="1" applyAlignment="1" applyProtection="1">
      <alignment horizontal="center" vertical="center" wrapText="1"/>
      <protection hidden="1"/>
    </xf>
    <xf numFmtId="164" fontId="10" fillId="2" borderId="0" xfId="0" applyNumberFormat="1" applyFont="1" applyFill="1" applyAlignment="1" applyProtection="1">
      <alignment horizontal="center" vertical="center"/>
      <protection hidden="1"/>
    </xf>
    <xf numFmtId="0" fontId="17" fillId="2" borderId="0" xfId="1" applyFont="1" applyFill="1" applyAlignment="1" applyProtection="1">
      <alignment horizontal="center" vertical="center"/>
      <protection hidden="1"/>
    </xf>
    <xf numFmtId="0" fontId="10" fillId="2" borderId="0" xfId="0" applyFont="1" applyFill="1" applyAlignment="1" applyProtection="1">
      <alignment horizontal="center" vertical="center"/>
      <protection hidden="1"/>
    </xf>
    <xf numFmtId="0" fontId="8" fillId="2" borderId="13" xfId="0" applyFont="1" applyFill="1" applyBorder="1" applyAlignment="1" applyProtection="1">
      <alignment horizontal="center" vertical="center"/>
      <protection hidden="1"/>
    </xf>
    <xf numFmtId="0" fontId="8" fillId="2" borderId="13" xfId="0" applyFont="1" applyFill="1" applyBorder="1" applyAlignment="1" applyProtection="1">
      <alignment horizontal="center" vertical="center" wrapText="1"/>
      <protection hidden="1"/>
    </xf>
    <xf numFmtId="0" fontId="2" fillId="10" borderId="0" xfId="0" applyFont="1" applyFill="1" applyAlignment="1" applyProtection="1">
      <alignment horizontal="center" vertical="center"/>
      <protection hidden="1"/>
    </xf>
    <xf numFmtId="0" fontId="8" fillId="2" borderId="9" xfId="0" applyFont="1" applyFill="1" applyBorder="1" applyAlignment="1" applyProtection="1">
      <alignment horizontal="center" vertical="center"/>
      <protection hidden="1"/>
    </xf>
    <xf numFmtId="0" fontId="8" fillId="2" borderId="39" xfId="0" applyFont="1" applyFill="1" applyBorder="1" applyAlignment="1" applyProtection="1">
      <alignment horizontal="center" vertical="center"/>
      <protection hidden="1"/>
    </xf>
    <xf numFmtId="0" fontId="8" fillId="2" borderId="39" xfId="0" applyFont="1" applyFill="1" applyBorder="1" applyAlignment="1" applyProtection="1">
      <alignment horizontal="center" vertical="center" wrapText="1"/>
      <protection hidden="1"/>
    </xf>
    <xf numFmtId="0" fontId="8" fillId="4" borderId="40" xfId="0" applyFont="1" applyFill="1" applyBorder="1" applyAlignment="1" applyProtection="1">
      <alignment horizontal="center" vertical="center"/>
      <protection hidden="1"/>
    </xf>
    <xf numFmtId="0" fontId="8" fillId="4" borderId="53" xfId="0" applyFont="1" applyFill="1" applyBorder="1" applyAlignment="1" applyProtection="1">
      <alignment horizontal="center" vertical="center"/>
      <protection hidden="1"/>
    </xf>
    <xf numFmtId="0" fontId="8" fillId="4" borderId="75" xfId="0" applyFont="1" applyFill="1" applyBorder="1" applyAlignment="1" applyProtection="1">
      <alignment horizontal="center" vertical="center"/>
      <protection hidden="1"/>
    </xf>
    <xf numFmtId="0" fontId="8" fillId="2" borderId="88" xfId="0" applyFont="1" applyFill="1" applyBorder="1" applyAlignment="1" applyProtection="1">
      <alignment horizontal="center" vertical="center" wrapText="1"/>
      <protection hidden="1"/>
    </xf>
    <xf numFmtId="0" fontId="8" fillId="2" borderId="91" xfId="0" applyFont="1" applyFill="1" applyBorder="1" applyAlignment="1" applyProtection="1">
      <alignment horizontal="center" vertical="center" wrapText="1"/>
      <protection hidden="1"/>
    </xf>
    <xf numFmtId="0" fontId="8" fillId="2" borderId="94" xfId="0" applyFont="1" applyFill="1" applyBorder="1" applyAlignment="1" applyProtection="1">
      <alignment horizontal="center" vertical="center" wrapText="1"/>
      <protection hidden="1"/>
    </xf>
    <xf numFmtId="0" fontId="8" fillId="2" borderId="21" xfId="0" applyFont="1" applyFill="1" applyBorder="1" applyAlignment="1" applyProtection="1">
      <alignment horizontal="center" vertical="center"/>
      <protection hidden="1"/>
    </xf>
    <xf numFmtId="0" fontId="8" fillId="2" borderId="27" xfId="0" applyFont="1" applyFill="1" applyBorder="1" applyAlignment="1" applyProtection="1">
      <alignment horizontal="center" vertical="center"/>
      <protection hidden="1"/>
    </xf>
    <xf numFmtId="0" fontId="8" fillId="2" borderId="27" xfId="0" applyFont="1" applyFill="1" applyBorder="1" applyAlignment="1" applyProtection="1">
      <alignment horizontal="center" vertical="center" wrapText="1"/>
      <protection hidden="1"/>
    </xf>
    <xf numFmtId="0" fontId="8" fillId="2" borderId="86" xfId="0" applyFont="1" applyFill="1" applyBorder="1" applyAlignment="1" applyProtection="1">
      <alignment horizontal="center" vertical="center"/>
      <protection hidden="1"/>
    </xf>
    <xf numFmtId="0" fontId="8" fillId="2" borderId="89" xfId="0" applyFont="1" applyFill="1" applyBorder="1" applyAlignment="1" applyProtection="1">
      <alignment horizontal="center" vertical="center"/>
      <protection hidden="1"/>
    </xf>
    <xf numFmtId="0" fontId="8" fillId="2" borderId="92" xfId="0" applyFont="1" applyFill="1" applyBorder="1" applyAlignment="1" applyProtection="1">
      <alignment horizontal="center" vertical="center"/>
      <protection hidden="1"/>
    </xf>
    <xf numFmtId="0" fontId="8" fillId="2" borderId="87" xfId="0" applyFont="1" applyFill="1" applyBorder="1" applyAlignment="1" applyProtection="1">
      <alignment horizontal="center" vertical="center"/>
      <protection hidden="1"/>
    </xf>
    <xf numFmtId="0" fontId="8" fillId="2" borderId="90" xfId="0" applyFont="1" applyFill="1" applyBorder="1" applyAlignment="1" applyProtection="1">
      <alignment horizontal="center" vertical="center"/>
      <protection hidden="1"/>
    </xf>
    <xf numFmtId="0" fontId="8" fillId="2" borderId="93" xfId="0" applyFont="1" applyFill="1" applyBorder="1" applyAlignment="1" applyProtection="1">
      <alignment horizontal="center" vertical="center"/>
      <protection hidden="1"/>
    </xf>
    <xf numFmtId="0" fontId="16" fillId="2" borderId="0" xfId="0" applyFont="1" applyFill="1" applyAlignment="1" applyProtection="1">
      <alignment horizontal="center" vertical="center"/>
      <protection hidden="1"/>
    </xf>
    <xf numFmtId="0" fontId="12" fillId="6" borderId="0" xfId="0" applyFont="1" applyFill="1" applyAlignment="1" applyProtection="1">
      <alignment horizontal="center" vertical="center"/>
      <protection hidden="1"/>
    </xf>
    <xf numFmtId="0" fontId="2" fillId="3" borderId="4" xfId="0" applyFont="1" applyFill="1" applyBorder="1" applyAlignment="1" applyProtection="1">
      <alignment horizontal="center" vertical="center"/>
      <protection hidden="1"/>
    </xf>
    <xf numFmtId="0" fontId="2" fillId="3" borderId="7" xfId="0" applyFont="1" applyFill="1" applyBorder="1" applyAlignment="1" applyProtection="1">
      <alignment horizontal="center" vertical="center"/>
      <protection hidden="1"/>
    </xf>
    <xf numFmtId="0" fontId="2" fillId="3" borderId="70" xfId="0" applyFont="1" applyFill="1" applyBorder="1" applyAlignment="1" applyProtection="1">
      <alignment horizontal="center" vertical="center"/>
      <protection hidden="1"/>
    </xf>
    <xf numFmtId="0" fontId="2" fillId="3" borderId="71" xfId="0" applyFont="1" applyFill="1" applyBorder="1" applyAlignment="1" applyProtection="1">
      <alignment horizontal="center" vertical="center"/>
      <protection hidden="1"/>
    </xf>
    <xf numFmtId="0" fontId="2" fillId="3" borderId="70" xfId="0" applyFont="1" applyFill="1" applyBorder="1" applyAlignment="1" applyProtection="1">
      <alignment horizontal="center" vertical="center" wrapText="1"/>
      <protection hidden="1"/>
    </xf>
    <xf numFmtId="0" fontId="2" fillId="3" borderId="71" xfId="0" applyFont="1" applyFill="1" applyBorder="1" applyAlignment="1" applyProtection="1">
      <alignment horizontal="center" vertical="center" wrapText="1"/>
      <protection hidden="1"/>
    </xf>
    <xf numFmtId="0" fontId="2" fillId="3" borderId="5" xfId="0" applyFont="1" applyFill="1" applyBorder="1" applyAlignment="1" applyProtection="1">
      <alignment horizontal="center" vertical="center"/>
      <protection hidden="1"/>
    </xf>
    <xf numFmtId="0" fontId="2" fillId="3" borderId="8" xfId="0" applyFont="1" applyFill="1" applyBorder="1" applyAlignment="1" applyProtection="1">
      <alignment horizontal="center" vertical="center"/>
      <protection hidden="1"/>
    </xf>
    <xf numFmtId="0" fontId="3" fillId="0" borderId="1" xfId="0" applyFont="1" applyBorder="1" applyAlignment="1" applyProtection="1">
      <alignment horizontal="center" vertical="center"/>
      <protection hidden="1"/>
    </xf>
    <xf numFmtId="0" fontId="3" fillId="0" borderId="2" xfId="0" applyFont="1" applyBorder="1" applyAlignment="1" applyProtection="1">
      <alignment horizontal="center" vertical="center"/>
      <protection hidden="1"/>
    </xf>
    <xf numFmtId="0" fontId="3" fillId="0" borderId="3" xfId="0" applyFont="1" applyBorder="1" applyAlignment="1" applyProtection="1">
      <alignment horizontal="center" vertical="center"/>
      <protection hidden="1"/>
    </xf>
  </cellXfs>
  <cellStyles count="3">
    <cellStyle name="Comma 2" xfId="2" xr:uid="{5CBC7189-2383-4390-80DD-09C7230405EF}"/>
    <cellStyle name="Hyperlink" xfId="1" builtinId="8"/>
    <cellStyle name="Normal" xfId="0" builtinId="0"/>
  </cellStyles>
  <dxfs count="45"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1"/>
      </font>
    </dxf>
    <dxf>
      <font>
        <color theme="1"/>
      </font>
    </dxf>
    <dxf>
      <font>
        <color auto="1"/>
      </font>
    </dxf>
    <dxf>
      <font>
        <color auto="1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b/>
        <i val="0"/>
        <color auto="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/>
      </font>
    </dxf>
    <dxf>
      <font>
        <color theme="1"/>
      </font>
    </dxf>
    <dxf>
      <font>
        <b/>
        <i val="0"/>
        <color auto="1"/>
      </font>
    </dxf>
    <dxf>
      <font>
        <color theme="0"/>
      </font>
    </dxf>
    <dxf>
      <font>
        <color auto="1"/>
      </font>
    </dxf>
    <dxf>
      <font>
        <color theme="0" tint="-0.14996795556505021"/>
      </font>
    </dxf>
    <dxf>
      <font>
        <color theme="1"/>
      </font>
    </dxf>
    <dxf>
      <font>
        <color theme="0"/>
      </font>
    </dxf>
    <dxf>
      <font>
        <b/>
        <i val="0"/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/>
      </font>
    </dxf>
    <dxf>
      <font>
        <color theme="0" tint="-0.14996795556505021"/>
      </font>
    </dxf>
    <dxf>
      <font>
        <color auto="1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1"/>
      </font>
    </dxf>
    <dxf>
      <font>
        <color theme="0"/>
      </font>
    </dxf>
    <dxf>
      <font>
        <b/>
        <i val="0"/>
        <color auto="1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image" Target="../media/image2.jpg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image" Target="../media/image2.jpg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image" Target="../media/image2.jpg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4.xml"/><Relationship Id="rId1" Type="http://schemas.microsoft.com/office/2011/relationships/chartStyle" Target="style4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.xml"/><Relationship Id="rId1" Type="http://schemas.microsoft.com/office/2011/relationships/chartStyle" Target="style5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6.xml"/><Relationship Id="rId1" Type="http://schemas.microsoft.com/office/2011/relationships/chartStyle" Target="style6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.xml"/><Relationship Id="rId1" Type="http://schemas.microsoft.com/office/2011/relationships/chartStyle" Target="style7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.xml"/><Relationship Id="rId1" Type="http://schemas.microsoft.com/office/2011/relationships/chartStyle" Target="style8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9.xml"/><Relationship Id="rId1" Type="http://schemas.microsoft.com/office/2011/relationships/chartStyle" Target="style9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100" b="1" i="0" baseline="0">
                <a:effectLst/>
              </a:rPr>
              <a:t>المقاييس الإحصائية لإجمالي عبء التمويل الجماعي</a:t>
            </a:r>
            <a:endParaRPr lang="ar-EG" sz="1100">
              <a:effectLst/>
            </a:endParaRPr>
          </a:p>
          <a:p>
            <a:pPr>
              <a:defRPr sz="1100" b="1">
                <a:solidFill>
                  <a:sysClr val="windowText" lastClr="000000"/>
                </a:solidFill>
              </a:defRPr>
            </a:pPr>
            <a:r>
              <a:rPr lang="ar-EG" sz="1100" b="1" i="0" baseline="0">
                <a:effectLst/>
              </a:rPr>
              <a:t>بالشركات والجمعيات والمؤسسات الأهلية (عملاء عالى المخاطر)</a:t>
            </a:r>
            <a:endParaRPr lang="ar-EG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blipFill dpi="0" rotWithShape="1"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  <a:ln w="9525" cap="flat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الجماعي'!$N$42:$N$47</c:f>
              <c:strCache>
                <c:ptCount val="6"/>
                <c:pt idx="0">
                  <c:v>Median</c:v>
                </c:pt>
                <c:pt idx="1">
                  <c:v>Mean</c:v>
                </c:pt>
                <c:pt idx="2">
                  <c:v>Mode</c:v>
                </c:pt>
                <c:pt idx="3">
                  <c:v>Max.</c:v>
                </c:pt>
                <c:pt idx="4">
                  <c:v>Min.</c:v>
                </c:pt>
                <c:pt idx="5">
                  <c:v>ST.DEV.</c:v>
                </c:pt>
              </c:strCache>
            </c:strRef>
          </c:cat>
          <c:val>
            <c:numRef>
              <c:f>'أسعار التمويل الجماعي'!$O$42:$O$47</c:f>
              <c:numCache>
                <c:formatCode>0.00%</c:formatCode>
                <c:ptCount val="6"/>
                <c:pt idx="0">
                  <c:v>0.31074999999999997</c:v>
                </c:pt>
                <c:pt idx="1">
                  <c:v>0.31176874999999998</c:v>
                </c:pt>
                <c:pt idx="2">
                  <c:v>0.39549999999999996</c:v>
                </c:pt>
                <c:pt idx="3">
                  <c:v>0.39549999999999996</c:v>
                </c:pt>
                <c:pt idx="4">
                  <c:v>0.18</c:v>
                </c:pt>
                <c:pt idx="5">
                  <c:v>5.8972894550519427E-2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59-4ACF-AE56-7FA060A4C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2117160"/>
        <c:axId val="1202117552"/>
      </c:barChart>
      <c:catAx>
        <c:axId val="120211716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C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117552"/>
        <c:crosses val="autoZero"/>
        <c:auto val="1"/>
        <c:lblAlgn val="ctr"/>
        <c:lblOffset val="100"/>
        <c:noMultiLvlLbl val="0"/>
      </c:catAx>
      <c:valAx>
        <c:axId val="1202117552"/>
        <c:scaling>
          <c:orientation val="minMax"/>
        </c:scaling>
        <c:delete val="0"/>
        <c:axPos val="r"/>
        <c:majorGridlines>
          <c:spPr>
            <a:ln w="3175" cap="flat" cmpd="sng" algn="ctr">
              <a:solidFill>
                <a:schemeClr val="accent2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117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4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مخطط التشتت الإحصائي حول المؤشر المرجعي لإجمالي عبء التمويل الجماعي (عملاء عالي المخاطر)</a:t>
            </a:r>
            <a:endParaRPr lang="ar-EG" sz="1400">
              <a:solidFill>
                <a:sysClr val="windowText" lastClr="000000"/>
              </a:solidFill>
              <a:effectLst/>
            </a:endParaRPr>
          </a:p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بالشركات والجمعيات والمؤسسات الأهلية قياساً على الوسيط الحسابي 31.08%  </a:t>
            </a:r>
            <a:endParaRPr lang="ar-EG" sz="1400">
              <a:solidFill>
                <a:sysClr val="windowText" lastClr="00000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4195447053352518E-2"/>
          <c:y val="0.21403282698769627"/>
          <c:w val="0.88019319617074787"/>
          <c:h val="0.73377253809448639"/>
        </c:manualLayout>
      </c:layout>
      <c:scatterChart>
        <c:scatterStyle val="lineMarker"/>
        <c:varyColors val="1"/>
        <c:ser>
          <c:idx val="0"/>
          <c:order val="0"/>
          <c:tx>
            <c:strRef>
              <c:f>'أسعار التمويل الجماعي'!$B$79</c:f>
              <c:strCache>
                <c:ptCount val="1"/>
                <c:pt idx="0">
                  <c:v>عالى المخاطر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12"/>
          </c:marker>
          <c:dPt>
            <c:idx val="0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7B-4B69-8A73-73E92B992BA5}"/>
              </c:ext>
            </c:extLst>
          </c:dPt>
          <c:dPt>
            <c:idx val="1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887B-4B69-8A73-73E92B992BA5}"/>
              </c:ext>
            </c:extLst>
          </c:dPt>
          <c:dPt>
            <c:idx val="2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87B-4B69-8A73-73E92B992BA5}"/>
              </c:ext>
            </c:extLst>
          </c:dPt>
          <c:dPt>
            <c:idx val="3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7B-4B69-8A73-73E92B992BA5}"/>
              </c:ext>
            </c:extLst>
          </c:dPt>
          <c:dPt>
            <c:idx val="4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87B-4B69-8A73-73E92B992BA5}"/>
              </c:ext>
            </c:extLst>
          </c:dPt>
          <c:dPt>
            <c:idx val="5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887B-4B69-8A73-73E92B992BA5}"/>
              </c:ext>
            </c:extLst>
          </c:dPt>
          <c:dPt>
            <c:idx val="6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887B-4B69-8A73-73E92B992BA5}"/>
              </c:ext>
            </c:extLst>
          </c:dPt>
          <c:dPt>
            <c:idx val="7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887B-4B69-8A73-73E92B992BA5}"/>
              </c:ext>
            </c:extLst>
          </c:dPt>
          <c:dPt>
            <c:idx val="8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887B-4B69-8A73-73E92B992BA5}"/>
              </c:ext>
            </c:extLst>
          </c:dPt>
          <c:dPt>
            <c:idx val="9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887B-4B69-8A73-73E92B992BA5}"/>
              </c:ext>
            </c:extLst>
          </c:dPt>
          <c:dPt>
            <c:idx val="10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887B-4B69-8A73-73E92B992BA5}"/>
              </c:ext>
            </c:extLst>
          </c:dPt>
          <c:dPt>
            <c:idx val="11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887B-4B69-8A73-73E92B992BA5}"/>
              </c:ext>
            </c:extLst>
          </c:dPt>
          <c:dPt>
            <c:idx val="12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887B-4B69-8A73-73E92B992BA5}"/>
              </c:ext>
            </c:extLst>
          </c:dPt>
          <c:dPt>
            <c:idx val="13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B-887B-4B69-8A73-73E92B992BA5}"/>
              </c:ext>
            </c:extLst>
          </c:dPt>
          <c:dPt>
            <c:idx val="14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D-887B-4B69-8A73-73E92B992BA5}"/>
              </c:ext>
            </c:extLst>
          </c:dPt>
          <c:dPt>
            <c:idx val="15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887B-4B69-8A73-73E92B992BA5}"/>
              </c:ext>
            </c:extLst>
          </c:dPt>
          <c:dPt>
            <c:idx val="16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1-887B-4B69-8A73-73E92B992BA5}"/>
              </c:ext>
            </c:extLst>
          </c:dPt>
          <c:dPt>
            <c:idx val="17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3-887B-4B69-8A73-73E92B992BA5}"/>
              </c:ext>
            </c:extLst>
          </c:dPt>
          <c:dPt>
            <c:idx val="18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887B-4B69-8A73-73E92B992BA5}"/>
              </c:ext>
            </c:extLst>
          </c:dPt>
          <c:dPt>
            <c:idx val="19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887B-4B69-8A73-73E92B992BA5}"/>
              </c:ext>
            </c:extLst>
          </c:dPt>
          <c:dPt>
            <c:idx val="20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9-887B-4B69-8A73-73E92B992BA5}"/>
              </c:ext>
            </c:extLst>
          </c:dPt>
          <c:dPt>
            <c:idx val="21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887B-4B69-8A73-73E92B992BA5}"/>
              </c:ext>
            </c:extLst>
          </c:dPt>
          <c:dLbls>
            <c:dLbl>
              <c:idx val="0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7B-4B69-8A73-73E92B992BA5}"/>
                </c:ext>
              </c:extLst>
            </c:dLbl>
            <c:dLbl>
              <c:idx val="4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9-887B-4B69-8A73-73E92B992BA5}"/>
                </c:ext>
              </c:extLst>
            </c:dLbl>
            <c:dLbl>
              <c:idx val="9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3-887B-4B69-8A73-73E92B992BA5}"/>
                </c:ext>
              </c:extLst>
            </c:dLbl>
            <c:dLbl>
              <c:idx val="13"/>
              <c:spPr>
                <a:solidFill>
                  <a:srgbClr val="4F81BD">
                    <a:lumMod val="20000"/>
                    <a:lumOff val="80000"/>
                  </a:srgbClr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B-887B-4B69-8A73-73E92B992BA5}"/>
                </c:ext>
              </c:extLst>
            </c:dLbl>
            <c:spPr>
              <a:solidFill>
                <a:srgbClr val="C0504D">
                  <a:lumMod val="20000"/>
                  <a:lumOff val="80000"/>
                </a:srgbClr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ar-EG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trendline>
            <c:spPr>
              <a:ln w="19050" cap="rnd">
                <a:solidFill>
                  <a:schemeClr val="tx2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strRef>
              <c:f>'أسعار التمويل الجماعي'!$A$80:$A$94</c:f>
              <c:strCache>
                <c:ptCount val="15"/>
                <c:pt idx="0">
                  <c:v>التضامن</c:v>
                </c:pt>
                <c:pt idx="1">
                  <c:v>التضامن</c:v>
                </c:pt>
                <c:pt idx="2">
                  <c:v>المستقبل للتمويل الأصغر</c:v>
                </c:pt>
                <c:pt idx="3">
                  <c:v>إنجاز</c:v>
                </c:pt>
                <c:pt idx="4">
                  <c:v>إنجاز</c:v>
                </c:pt>
                <c:pt idx="5">
                  <c:v>باب رزق جميل</c:v>
                </c:pt>
                <c:pt idx="6">
                  <c:v>تساهيل</c:v>
                </c:pt>
                <c:pt idx="7">
                  <c:v>رجال أعمال الدقهلية</c:v>
                </c:pt>
                <c:pt idx="8">
                  <c:v>رجال أعمال الدقهلية</c:v>
                </c:pt>
                <c:pt idx="9">
                  <c:v>رجال أعمال الشرقية</c:v>
                </c:pt>
                <c:pt idx="10">
                  <c:v>رجال أعمال إسكندرية</c:v>
                </c:pt>
                <c:pt idx="11">
                  <c:v>سيدات أعمال أسيوط</c:v>
                </c:pt>
                <c:pt idx="12">
                  <c:v>شباب مصر</c:v>
                </c:pt>
                <c:pt idx="13">
                  <c:v>شباب مصر</c:v>
                </c:pt>
                <c:pt idx="14">
                  <c:v>لييد</c:v>
                </c:pt>
              </c:strCache>
            </c:strRef>
          </c:xVal>
          <c:yVal>
            <c:numRef>
              <c:f>'أسعار التمويل الجماعي'!$B$80:$B$94</c:f>
              <c:numCache>
                <c:formatCode>0.00%</c:formatCode>
                <c:ptCount val="15"/>
                <c:pt idx="0">
                  <c:v>0.39549999999999996</c:v>
                </c:pt>
                <c:pt idx="1">
                  <c:v>0.38549999999999995</c:v>
                </c:pt>
                <c:pt idx="2">
                  <c:v>0.28500000000000003</c:v>
                </c:pt>
                <c:pt idx="3">
                  <c:v>0.375</c:v>
                </c:pt>
                <c:pt idx="4">
                  <c:v>0.27</c:v>
                </c:pt>
                <c:pt idx="5">
                  <c:v>0.30499999999999999</c:v>
                </c:pt>
                <c:pt idx="6">
                  <c:v>0.3165</c:v>
                </c:pt>
                <c:pt idx="7">
                  <c:v>0.32499999999999996</c:v>
                </c:pt>
                <c:pt idx="8">
                  <c:v>0.30000000000000004</c:v>
                </c:pt>
                <c:pt idx="9">
                  <c:v>0.34500000000000003</c:v>
                </c:pt>
                <c:pt idx="10">
                  <c:v>0.32</c:v>
                </c:pt>
                <c:pt idx="11">
                  <c:v>0.26500000000000001</c:v>
                </c:pt>
                <c:pt idx="12">
                  <c:v>0.25</c:v>
                </c:pt>
                <c:pt idx="13">
                  <c:v>0.18</c:v>
                </c:pt>
                <c:pt idx="14">
                  <c:v>0.27530000000000004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887B-4B69-8A73-73E92B992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1855696"/>
        <c:axId val="1201864320"/>
      </c:scatterChart>
      <c:valAx>
        <c:axId val="1201855696"/>
        <c:scaling>
          <c:orientation val="maxMin"/>
          <c:max val="18"/>
          <c:min val="-3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1864320"/>
        <c:crosses val="autoZero"/>
        <c:crossBetween val="midCat"/>
      </c:valAx>
      <c:valAx>
        <c:axId val="1201864320"/>
        <c:scaling>
          <c:orientation val="minMax"/>
          <c:max val="0.43000000000000005"/>
          <c:min val="0.14000000000000001"/>
        </c:scaling>
        <c:delete val="0"/>
        <c:axPos val="r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1855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مخطط التشتت الإحصائي حول المؤشر المرجعي لإجمالي عبء التمويل الجماعي (عملاء متوسطي المخاطر)</a:t>
            </a:r>
            <a:endParaRPr lang="ar-EG" sz="1400">
              <a:solidFill>
                <a:sysClr val="windowText" lastClr="000000"/>
              </a:solidFill>
              <a:effectLst/>
            </a:endParaRPr>
          </a:p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بالشركات والجمعيات والمؤسسات الأهلية قياساً على الوسيط الحسابي 31.50%  </a:t>
            </a:r>
            <a:endParaRPr lang="ar-EG" sz="1400">
              <a:solidFill>
                <a:sysClr val="windowText" lastClr="00000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strRef>
              <c:f>'أسعار التمويل الجماعي'!$E$79</c:f>
              <c:strCache>
                <c:ptCount val="1"/>
                <c:pt idx="0">
                  <c:v>متوسط المخاطر  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12"/>
          </c:marker>
          <c:dPt>
            <c:idx val="0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D5-4C09-8D97-D57A1432D9CA}"/>
              </c:ext>
            </c:extLst>
          </c:dPt>
          <c:dPt>
            <c:idx val="1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5DD5-4C09-8D97-D57A1432D9CA}"/>
              </c:ext>
            </c:extLst>
          </c:dPt>
          <c:dPt>
            <c:idx val="2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5DD5-4C09-8D97-D57A1432D9CA}"/>
              </c:ext>
            </c:extLst>
          </c:dPt>
          <c:dPt>
            <c:idx val="3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D5-4C09-8D97-D57A1432D9CA}"/>
              </c:ext>
            </c:extLst>
          </c:dPt>
          <c:dPt>
            <c:idx val="4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DD5-4C09-8D97-D57A1432D9CA}"/>
              </c:ext>
            </c:extLst>
          </c:dPt>
          <c:dPt>
            <c:idx val="5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5DD5-4C09-8D97-D57A1432D9CA}"/>
              </c:ext>
            </c:extLst>
          </c:dPt>
          <c:dPt>
            <c:idx val="6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5DD5-4C09-8D97-D57A1432D9CA}"/>
              </c:ext>
            </c:extLst>
          </c:dPt>
          <c:dPt>
            <c:idx val="7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5DD5-4C09-8D97-D57A1432D9CA}"/>
              </c:ext>
            </c:extLst>
          </c:dPt>
          <c:dPt>
            <c:idx val="8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5DD5-4C09-8D97-D57A1432D9CA}"/>
              </c:ext>
            </c:extLst>
          </c:dPt>
          <c:dPt>
            <c:idx val="9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5DD5-4C09-8D97-D57A1432D9CA}"/>
              </c:ext>
            </c:extLst>
          </c:dPt>
          <c:dPt>
            <c:idx val="10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5DD5-4C09-8D97-D57A1432D9CA}"/>
              </c:ext>
            </c:extLst>
          </c:dPt>
          <c:dPt>
            <c:idx val="11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5DD5-4C09-8D97-D57A1432D9CA}"/>
              </c:ext>
            </c:extLst>
          </c:dPt>
          <c:dPt>
            <c:idx val="12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5DD5-4C09-8D97-D57A1432D9CA}"/>
              </c:ext>
            </c:extLst>
          </c:dPt>
          <c:dPt>
            <c:idx val="13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B-5DD5-4C09-8D97-D57A1432D9CA}"/>
              </c:ext>
            </c:extLst>
          </c:dPt>
          <c:dPt>
            <c:idx val="14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D-5DD5-4C09-8D97-D57A1432D9CA}"/>
              </c:ext>
            </c:extLst>
          </c:dPt>
          <c:dPt>
            <c:idx val="15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5DD5-4C09-8D97-D57A1432D9CA}"/>
              </c:ext>
            </c:extLst>
          </c:dPt>
          <c:dPt>
            <c:idx val="16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1-5DD5-4C09-8D97-D57A1432D9CA}"/>
              </c:ext>
            </c:extLst>
          </c:dPt>
          <c:dPt>
            <c:idx val="17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3-5DD5-4C09-8D97-D57A1432D9CA}"/>
              </c:ext>
            </c:extLst>
          </c:dPt>
          <c:dPt>
            <c:idx val="18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5DD5-4C09-8D97-D57A1432D9CA}"/>
              </c:ext>
            </c:extLst>
          </c:dPt>
          <c:dPt>
            <c:idx val="19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5DD5-4C09-8D97-D57A1432D9CA}"/>
              </c:ext>
            </c:extLst>
          </c:dPt>
          <c:dPt>
            <c:idx val="20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9-5DD5-4C09-8D97-D57A1432D9CA}"/>
              </c:ext>
            </c:extLst>
          </c:dPt>
          <c:dPt>
            <c:idx val="21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5DD5-4C09-8D97-D57A1432D9CA}"/>
              </c:ext>
            </c:extLst>
          </c:dPt>
          <c:dPt>
            <c:idx val="22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5DD5-4C09-8D97-D57A1432D9CA}"/>
              </c:ext>
            </c:extLst>
          </c:dPt>
          <c:dPt>
            <c:idx val="23"/>
            <c:marker>
              <c:spPr>
                <a:solidFill>
                  <a:schemeClr val="accent6">
                    <a:lumMod val="80000"/>
                  </a:schemeClr>
                </a:solidFill>
                <a:ln w="9525">
                  <a:solidFill>
                    <a:schemeClr val="accent6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5DD5-4C09-8D97-D57A1432D9CA}"/>
              </c:ext>
            </c:extLst>
          </c:dPt>
          <c:dPt>
            <c:idx val="24"/>
            <c:marker>
              <c:spPr>
                <a:solidFill>
                  <a:schemeClr val="accent1">
                    <a:lumMod val="60000"/>
                    <a:lumOff val="40000"/>
                  </a:schemeClr>
                </a:solidFill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1-5DD5-4C09-8D97-D57A1432D9CA}"/>
              </c:ext>
            </c:extLst>
          </c:dPt>
          <c:dPt>
            <c:idx val="25"/>
            <c:marker>
              <c:spPr>
                <a:solidFill>
                  <a:schemeClr val="accent2">
                    <a:lumMod val="60000"/>
                    <a:lumOff val="40000"/>
                  </a:schemeClr>
                </a:solidFill>
                <a:ln w="9525">
                  <a:solidFill>
                    <a:schemeClr val="accent2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3-5DD5-4C09-8D97-D57A1432D9CA}"/>
              </c:ext>
            </c:extLst>
          </c:dPt>
          <c:dLbls>
            <c:dLbl>
              <c:idx val="0"/>
              <c:spPr>
                <a:solidFill>
                  <a:srgbClr val="C0504D">
                    <a:lumMod val="20000"/>
                    <a:lumOff val="80000"/>
                  </a:srgbClr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1-5DD5-4C09-8D97-D57A1432D9CA}"/>
                </c:ext>
              </c:extLst>
            </c:dLbl>
            <c:dLbl>
              <c:idx val="4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/>
                  </a:pPr>
                  <a:endParaRPr lang="ar-EG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9-5DD5-4C09-8D97-D57A1432D9CA}"/>
                </c:ext>
              </c:extLst>
            </c:dLbl>
            <c:dLbl>
              <c:idx val="9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3-5DD5-4C09-8D97-D57A1432D9CA}"/>
                </c:ext>
              </c:extLst>
            </c:dLbl>
            <c:dLbl>
              <c:idx val="15"/>
              <c:spPr>
                <a:solidFill>
                  <a:srgbClr val="4F81BD">
                    <a:lumMod val="20000"/>
                    <a:lumOff val="80000"/>
                  </a:srgbClr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F-5DD5-4C09-8D97-D57A1432D9C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trendline>
            <c:spPr>
              <a:ln w="19050" cap="rnd">
                <a:solidFill>
                  <a:schemeClr val="tx2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strRef>
              <c:f>'أسعار التمويل الجماعي'!$D$80:$D$96</c:f>
              <c:strCache>
                <c:ptCount val="17"/>
                <c:pt idx="0">
                  <c:v>التضامن</c:v>
                </c:pt>
                <c:pt idx="1">
                  <c:v>التضامن</c:v>
                </c:pt>
                <c:pt idx="2">
                  <c:v>الجمعية الإقليمية - سوهاج</c:v>
                </c:pt>
                <c:pt idx="3">
                  <c:v>الجمعية الإقليمية - سوهاج</c:v>
                </c:pt>
                <c:pt idx="4">
                  <c:v>الجمعية الإقليمية - سوهاج</c:v>
                </c:pt>
                <c:pt idx="5">
                  <c:v>المستقبل للتمويل الأصغر</c:v>
                </c:pt>
                <c:pt idx="6">
                  <c:v>إنجاز</c:v>
                </c:pt>
                <c:pt idx="7">
                  <c:v>باب رزق جميل</c:v>
                </c:pt>
                <c:pt idx="8">
                  <c:v>تساهيل</c:v>
                </c:pt>
                <c:pt idx="9">
                  <c:v>رجال أعمال الدقهلية</c:v>
                </c:pt>
                <c:pt idx="10">
                  <c:v>رجال أعمال الدقهلية</c:v>
                </c:pt>
                <c:pt idx="11">
                  <c:v>رجال أعمال الشرقية</c:v>
                </c:pt>
                <c:pt idx="12">
                  <c:v>رجال أعمال إسكندرية</c:v>
                </c:pt>
                <c:pt idx="13">
                  <c:v>سيدات أعمال أسيوط</c:v>
                </c:pt>
                <c:pt idx="14">
                  <c:v>شباب مصر</c:v>
                </c:pt>
                <c:pt idx="15">
                  <c:v>شباب مصر</c:v>
                </c:pt>
                <c:pt idx="16">
                  <c:v>لييد</c:v>
                </c:pt>
              </c:strCache>
            </c:strRef>
          </c:xVal>
          <c:yVal>
            <c:numRef>
              <c:f>'أسعار التمويل الجماعي'!$E$80:$E$96</c:f>
              <c:numCache>
                <c:formatCode>0.00%</c:formatCode>
                <c:ptCount val="17"/>
                <c:pt idx="0">
                  <c:v>0.39499999999999996</c:v>
                </c:pt>
                <c:pt idx="1">
                  <c:v>0.38499999999999995</c:v>
                </c:pt>
                <c:pt idx="2">
                  <c:v>0.33</c:v>
                </c:pt>
                <c:pt idx="3">
                  <c:v>0.32999999999999996</c:v>
                </c:pt>
                <c:pt idx="4">
                  <c:v>0.22</c:v>
                </c:pt>
                <c:pt idx="5">
                  <c:v>0.28000000000000003</c:v>
                </c:pt>
                <c:pt idx="6">
                  <c:v>0.37250000000000005</c:v>
                </c:pt>
                <c:pt idx="7">
                  <c:v>0.3</c:v>
                </c:pt>
                <c:pt idx="8">
                  <c:v>0.31070000000000003</c:v>
                </c:pt>
                <c:pt idx="9">
                  <c:v>0.31999999999999995</c:v>
                </c:pt>
                <c:pt idx="10">
                  <c:v>0.29500000000000004</c:v>
                </c:pt>
                <c:pt idx="11">
                  <c:v>0.33500000000000002</c:v>
                </c:pt>
                <c:pt idx="12">
                  <c:v>0.315</c:v>
                </c:pt>
                <c:pt idx="13">
                  <c:v>0.255</c:v>
                </c:pt>
                <c:pt idx="14">
                  <c:v>0.245</c:v>
                </c:pt>
                <c:pt idx="15">
                  <c:v>0.18</c:v>
                </c:pt>
                <c:pt idx="16">
                  <c:v>0.27030000000000004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5-5DD5-4C09-8D97-D57A1432D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1852952"/>
        <c:axId val="1201853344"/>
      </c:scatterChart>
      <c:valAx>
        <c:axId val="1201852952"/>
        <c:scaling>
          <c:orientation val="maxMin"/>
          <c:max val="19"/>
          <c:min val="-3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1853344"/>
        <c:crosses val="autoZero"/>
        <c:crossBetween val="midCat"/>
      </c:valAx>
      <c:valAx>
        <c:axId val="1201853344"/>
        <c:scaling>
          <c:orientation val="minMax"/>
          <c:max val="0.43000000000000005"/>
          <c:min val="0.14000000000000001"/>
        </c:scaling>
        <c:delete val="0"/>
        <c:axPos val="r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18529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مخطط التشتت الإحصائي حول المؤشر المرجعي لإجمالي عبء التمويل الجماعي (عملاء منخفض المخاطر)</a:t>
            </a:r>
            <a:endParaRPr lang="ar-EG" sz="1400">
              <a:solidFill>
                <a:sysClr val="windowText" lastClr="000000"/>
              </a:solidFill>
              <a:effectLst/>
            </a:endParaRPr>
          </a:p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بالشركات والجمعيات والمؤسسات الأهلية قياساً على الوسيط الحسابي 31.50% </a:t>
            </a:r>
            <a:endParaRPr lang="ar-EG" sz="1400">
              <a:solidFill>
                <a:sysClr val="windowText" lastClr="00000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strRef>
              <c:f>'أسعار التمويل الجماعي'!$H$79</c:f>
              <c:strCache>
                <c:ptCount val="1"/>
                <c:pt idx="0">
                  <c:v>منخفض المخاطر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12"/>
          </c:marker>
          <c:dPt>
            <c:idx val="0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C5-457A-9FC2-C6A1A5801262}"/>
              </c:ext>
            </c:extLst>
          </c:dPt>
          <c:dPt>
            <c:idx val="1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43C5-457A-9FC2-C6A1A5801262}"/>
              </c:ext>
            </c:extLst>
          </c:dPt>
          <c:dPt>
            <c:idx val="2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43C5-457A-9FC2-C6A1A5801262}"/>
              </c:ext>
            </c:extLst>
          </c:dPt>
          <c:dPt>
            <c:idx val="3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C5-457A-9FC2-C6A1A5801262}"/>
              </c:ext>
            </c:extLst>
          </c:dPt>
          <c:dPt>
            <c:idx val="4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3C5-457A-9FC2-C6A1A5801262}"/>
              </c:ext>
            </c:extLst>
          </c:dPt>
          <c:dPt>
            <c:idx val="5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43C5-457A-9FC2-C6A1A5801262}"/>
              </c:ext>
            </c:extLst>
          </c:dPt>
          <c:dPt>
            <c:idx val="6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43C5-457A-9FC2-C6A1A5801262}"/>
              </c:ext>
            </c:extLst>
          </c:dPt>
          <c:dPt>
            <c:idx val="7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43C5-457A-9FC2-C6A1A5801262}"/>
              </c:ext>
            </c:extLst>
          </c:dPt>
          <c:dPt>
            <c:idx val="8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43C5-457A-9FC2-C6A1A5801262}"/>
              </c:ext>
            </c:extLst>
          </c:dPt>
          <c:dPt>
            <c:idx val="9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43C5-457A-9FC2-C6A1A5801262}"/>
              </c:ext>
            </c:extLst>
          </c:dPt>
          <c:dPt>
            <c:idx val="10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43C5-457A-9FC2-C6A1A5801262}"/>
              </c:ext>
            </c:extLst>
          </c:dPt>
          <c:dPt>
            <c:idx val="11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43C5-457A-9FC2-C6A1A5801262}"/>
              </c:ext>
            </c:extLst>
          </c:dPt>
          <c:dPt>
            <c:idx val="12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43C5-457A-9FC2-C6A1A5801262}"/>
              </c:ext>
            </c:extLst>
          </c:dPt>
          <c:dPt>
            <c:idx val="13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B-43C5-457A-9FC2-C6A1A5801262}"/>
              </c:ext>
            </c:extLst>
          </c:dPt>
          <c:dPt>
            <c:idx val="14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D-43C5-457A-9FC2-C6A1A5801262}"/>
              </c:ext>
            </c:extLst>
          </c:dPt>
          <c:dPt>
            <c:idx val="15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43C5-457A-9FC2-C6A1A5801262}"/>
              </c:ext>
            </c:extLst>
          </c:dPt>
          <c:dPt>
            <c:idx val="16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1-43C5-457A-9FC2-C6A1A5801262}"/>
              </c:ext>
            </c:extLst>
          </c:dPt>
          <c:dPt>
            <c:idx val="17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3-43C5-457A-9FC2-C6A1A5801262}"/>
              </c:ext>
            </c:extLst>
          </c:dPt>
          <c:dPt>
            <c:idx val="18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43C5-457A-9FC2-C6A1A5801262}"/>
              </c:ext>
            </c:extLst>
          </c:dPt>
          <c:dPt>
            <c:idx val="19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43C5-457A-9FC2-C6A1A5801262}"/>
              </c:ext>
            </c:extLst>
          </c:dPt>
          <c:dPt>
            <c:idx val="20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9-43C5-457A-9FC2-C6A1A5801262}"/>
              </c:ext>
            </c:extLst>
          </c:dPt>
          <c:dPt>
            <c:idx val="21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43C5-457A-9FC2-C6A1A5801262}"/>
              </c:ext>
            </c:extLst>
          </c:dPt>
          <c:dPt>
            <c:idx val="22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43C5-457A-9FC2-C6A1A5801262}"/>
              </c:ext>
            </c:extLst>
          </c:dPt>
          <c:dPt>
            <c:idx val="23"/>
            <c:marker>
              <c:spPr>
                <a:solidFill>
                  <a:schemeClr val="accent6">
                    <a:lumMod val="80000"/>
                  </a:schemeClr>
                </a:solidFill>
                <a:ln w="9525">
                  <a:solidFill>
                    <a:schemeClr val="accent6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43C5-457A-9FC2-C6A1A5801262}"/>
              </c:ext>
            </c:extLst>
          </c:dPt>
          <c:dLbls>
            <c:dLbl>
              <c:idx val="1"/>
              <c:spPr>
                <a:solidFill>
                  <a:srgbClr val="C0504D">
                    <a:lumMod val="20000"/>
                    <a:lumOff val="80000"/>
                  </a:srgbClr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3-43C5-457A-9FC2-C6A1A5801262}"/>
                </c:ext>
              </c:extLst>
            </c:dLbl>
            <c:dLbl>
              <c:idx val="10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C5-457A-9FC2-C6A1A5801262}"/>
                </c:ext>
              </c:extLst>
            </c:dLbl>
            <c:dLbl>
              <c:idx val="20"/>
              <c:spPr>
                <a:solidFill>
                  <a:srgbClr val="4F81BD">
                    <a:lumMod val="20000"/>
                    <a:lumOff val="80000"/>
                  </a:srgbClr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9-43C5-457A-9FC2-C6A1A5801262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ar-EG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trendline>
            <c:spPr>
              <a:ln w="19050" cap="rnd">
                <a:solidFill>
                  <a:schemeClr val="tx2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strRef>
              <c:f>'أسعار التمويل الجماعي'!$G$80:$G$100</c:f>
              <c:strCache>
                <c:ptCount val="21"/>
                <c:pt idx="0">
                  <c:v>التضامن</c:v>
                </c:pt>
                <c:pt idx="1">
                  <c:v>التضامن</c:v>
                </c:pt>
                <c:pt idx="2">
                  <c:v>التضامن</c:v>
                </c:pt>
                <c:pt idx="3">
                  <c:v>صغار الصناع  والحرفيين</c:v>
                </c:pt>
                <c:pt idx="4">
                  <c:v>إنجاز</c:v>
                </c:pt>
                <c:pt idx="5">
                  <c:v>صغار الصناع  والحرفيين</c:v>
                </c:pt>
                <c:pt idx="6">
                  <c:v>الجمعية الإقليمية - سوهاج</c:v>
                </c:pt>
                <c:pt idx="7">
                  <c:v>رجال أعمال الشرقية</c:v>
                </c:pt>
                <c:pt idx="8">
                  <c:v>الجمعية الإقليمية - سوهاج</c:v>
                </c:pt>
                <c:pt idx="9">
                  <c:v>الجمعية الإقليمية - سوهاج</c:v>
                </c:pt>
                <c:pt idx="10">
                  <c:v>رجال أعمال الدقهلية</c:v>
                </c:pt>
                <c:pt idx="11">
                  <c:v>رجال أعمال إسكندرية</c:v>
                </c:pt>
                <c:pt idx="12">
                  <c:v>تساهيل</c:v>
                </c:pt>
                <c:pt idx="13">
                  <c:v>باب رزق جميل</c:v>
                </c:pt>
                <c:pt idx="14">
                  <c:v>رجال أعمال الدقهلية</c:v>
                </c:pt>
                <c:pt idx="15">
                  <c:v>المستقبل للتمويل الأصغر</c:v>
                </c:pt>
                <c:pt idx="16">
                  <c:v>لييد</c:v>
                </c:pt>
                <c:pt idx="17">
                  <c:v>سيدات أعمال أسيوط</c:v>
                </c:pt>
                <c:pt idx="18">
                  <c:v>شباب مصر</c:v>
                </c:pt>
                <c:pt idx="19">
                  <c:v>الجمعية الإقليمية - سوهاج</c:v>
                </c:pt>
                <c:pt idx="20">
                  <c:v>شباب مصر</c:v>
                </c:pt>
              </c:strCache>
            </c:strRef>
          </c:xVal>
          <c:yVal>
            <c:numRef>
              <c:f>'أسعار التمويل الجماعي'!$H$80:$H$100</c:f>
              <c:numCache>
                <c:formatCode>0.00%</c:formatCode>
                <c:ptCount val="21"/>
                <c:pt idx="0">
                  <c:v>0.39449999999999996</c:v>
                </c:pt>
                <c:pt idx="1">
                  <c:v>0.39449999999999996</c:v>
                </c:pt>
                <c:pt idx="2">
                  <c:v>0.38449999999999995</c:v>
                </c:pt>
                <c:pt idx="3">
                  <c:v>0.375</c:v>
                </c:pt>
                <c:pt idx="4">
                  <c:v>0.37</c:v>
                </c:pt>
                <c:pt idx="5">
                  <c:v>0.33</c:v>
                </c:pt>
                <c:pt idx="6">
                  <c:v>0.33</c:v>
                </c:pt>
                <c:pt idx="7">
                  <c:v>0.32500000000000001</c:v>
                </c:pt>
                <c:pt idx="8">
                  <c:v>0.32</c:v>
                </c:pt>
                <c:pt idx="9">
                  <c:v>0.32</c:v>
                </c:pt>
                <c:pt idx="10">
                  <c:v>0.31499999999999995</c:v>
                </c:pt>
                <c:pt idx="11">
                  <c:v>0.31</c:v>
                </c:pt>
                <c:pt idx="12">
                  <c:v>0.3049</c:v>
                </c:pt>
                <c:pt idx="13">
                  <c:v>0.29499999999999998</c:v>
                </c:pt>
                <c:pt idx="14">
                  <c:v>0.29000000000000004</c:v>
                </c:pt>
                <c:pt idx="15">
                  <c:v>0.27500000000000002</c:v>
                </c:pt>
                <c:pt idx="16">
                  <c:v>0.26530000000000004</c:v>
                </c:pt>
                <c:pt idx="17">
                  <c:v>0.25</c:v>
                </c:pt>
                <c:pt idx="18">
                  <c:v>0.24</c:v>
                </c:pt>
                <c:pt idx="19">
                  <c:v>0.22</c:v>
                </c:pt>
                <c:pt idx="20">
                  <c:v>0.18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1-43C5-457A-9FC2-C6A1A5801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1854520"/>
        <c:axId val="1201856480"/>
      </c:scatterChart>
      <c:valAx>
        <c:axId val="1201854520"/>
        <c:scaling>
          <c:orientation val="maxMin"/>
          <c:max val="24"/>
          <c:min val="-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1856480"/>
        <c:crosses val="autoZero"/>
        <c:crossBetween val="midCat"/>
      </c:valAx>
      <c:valAx>
        <c:axId val="1201856480"/>
        <c:scaling>
          <c:orientation val="minMax"/>
          <c:min val="0.14000000000000001"/>
        </c:scaling>
        <c:delete val="0"/>
        <c:axPos val="r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18545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100" b="1" i="0" baseline="0">
                <a:effectLst/>
              </a:rPr>
              <a:t>المقاييس الإحصائية لإجمالي عبء التمويل الجماعي</a:t>
            </a:r>
            <a:endParaRPr lang="ar-EG" sz="1100">
              <a:effectLst/>
            </a:endParaRPr>
          </a:p>
          <a:p>
            <a:pPr>
              <a:defRPr sz="1100" b="1">
                <a:solidFill>
                  <a:sysClr val="windowText" lastClr="000000"/>
                </a:solidFill>
              </a:defRPr>
            </a:pPr>
            <a:r>
              <a:rPr lang="ar-EG" sz="1100" b="1" i="0" baseline="0">
                <a:effectLst/>
              </a:rPr>
              <a:t>بالشركات والجمعيات والمؤسسات الأهلية (عملاء متوسطي المخاطر)</a:t>
            </a:r>
            <a:endParaRPr lang="ar-EG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blipFill dpi="0" rotWithShape="1"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  <a:ln w="9525" cap="flat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الجماعي'!$N$42:$N$47</c:f>
              <c:strCache>
                <c:ptCount val="6"/>
                <c:pt idx="0">
                  <c:v>Median</c:v>
                </c:pt>
                <c:pt idx="1">
                  <c:v>Mean</c:v>
                </c:pt>
                <c:pt idx="2">
                  <c:v>Mode</c:v>
                </c:pt>
                <c:pt idx="3">
                  <c:v>Max.</c:v>
                </c:pt>
                <c:pt idx="4">
                  <c:v>Min.</c:v>
                </c:pt>
                <c:pt idx="5">
                  <c:v>ST.DEV.</c:v>
                </c:pt>
              </c:strCache>
            </c:strRef>
          </c:cat>
          <c:val>
            <c:numRef>
              <c:f>'أسعار التمويل الجماعي'!$P$42:$P$47</c:f>
              <c:numCache>
                <c:formatCode>0.00%</c:formatCode>
                <c:ptCount val="6"/>
                <c:pt idx="0">
                  <c:v>0.315</c:v>
                </c:pt>
                <c:pt idx="1">
                  <c:v>0.30860526315789472</c:v>
                </c:pt>
                <c:pt idx="2">
                  <c:v>0.39499999999999996</c:v>
                </c:pt>
                <c:pt idx="3">
                  <c:v>0.39499999999999996</c:v>
                </c:pt>
                <c:pt idx="4">
                  <c:v>0.18</c:v>
                </c:pt>
                <c:pt idx="5">
                  <c:v>5.8188329048246099E-2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5D-4021-9BF5-52AE0748F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2116376"/>
        <c:axId val="1201854912"/>
      </c:barChart>
      <c:catAx>
        <c:axId val="12021163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accent6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1854912"/>
        <c:crosses val="autoZero"/>
        <c:auto val="1"/>
        <c:lblAlgn val="ctr"/>
        <c:lblOffset val="100"/>
        <c:noMultiLvlLbl val="0"/>
      </c:catAx>
      <c:valAx>
        <c:axId val="1201854912"/>
        <c:scaling>
          <c:orientation val="minMax"/>
        </c:scaling>
        <c:delete val="0"/>
        <c:axPos val="r"/>
        <c:majorGridlines>
          <c:spPr>
            <a:ln w="3175" cap="flat" cmpd="sng" algn="ctr">
              <a:solidFill>
                <a:schemeClr val="accent6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116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4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100" b="1" i="0" baseline="0">
                <a:effectLst/>
              </a:rPr>
              <a:t>المقاييس الإحصائية لإجمالي عبء التمويل الجماعي</a:t>
            </a:r>
            <a:endParaRPr lang="ar-EG" sz="1100">
              <a:effectLst/>
            </a:endParaRPr>
          </a:p>
          <a:p>
            <a:pPr>
              <a:defRPr sz="1100" b="1">
                <a:solidFill>
                  <a:sysClr val="windowText" lastClr="000000"/>
                </a:solidFill>
              </a:defRPr>
            </a:pPr>
            <a:r>
              <a:rPr lang="ar-EG" sz="1100" b="1" i="0" baseline="0">
                <a:effectLst/>
              </a:rPr>
              <a:t>بالشركات والجمعيات والمؤسسات الأهلية (عملاء منخفض المخاطر)</a:t>
            </a:r>
            <a:endParaRPr lang="ar-EG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blipFill dpi="0" rotWithShape="1"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  <a:ln w="9525" cap="flat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الجماعي'!$N$42:$N$47</c:f>
              <c:strCache>
                <c:ptCount val="6"/>
                <c:pt idx="0">
                  <c:v>Median</c:v>
                </c:pt>
                <c:pt idx="1">
                  <c:v>Mean</c:v>
                </c:pt>
                <c:pt idx="2">
                  <c:v>Mode</c:v>
                </c:pt>
                <c:pt idx="3">
                  <c:v>Max.</c:v>
                </c:pt>
                <c:pt idx="4">
                  <c:v>Min.</c:v>
                </c:pt>
                <c:pt idx="5">
                  <c:v>ST.DEV.</c:v>
                </c:pt>
              </c:strCache>
            </c:strRef>
          </c:cat>
          <c:val>
            <c:numRef>
              <c:f>'أسعار التمويل الجماعي'!$Q$42:$Q$47</c:f>
              <c:numCache>
                <c:formatCode>0.00%</c:formatCode>
                <c:ptCount val="6"/>
                <c:pt idx="0">
                  <c:v>0.31499999999999995</c:v>
                </c:pt>
                <c:pt idx="1">
                  <c:v>0.30898571428571425</c:v>
                </c:pt>
                <c:pt idx="2">
                  <c:v>0.39449999999999996</c:v>
                </c:pt>
                <c:pt idx="3">
                  <c:v>0.39449999999999996</c:v>
                </c:pt>
                <c:pt idx="4">
                  <c:v>0.18</c:v>
                </c:pt>
                <c:pt idx="5">
                  <c:v>5.7557903764072979E-2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EE-4A4C-9780-BC88ADFA9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1859616"/>
        <c:axId val="1201853736"/>
      </c:barChart>
      <c:catAx>
        <c:axId val="120185961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B05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1853736"/>
        <c:crosses val="autoZero"/>
        <c:auto val="1"/>
        <c:lblAlgn val="ctr"/>
        <c:lblOffset val="100"/>
        <c:noMultiLvlLbl val="0"/>
      </c:catAx>
      <c:valAx>
        <c:axId val="1201853736"/>
        <c:scaling>
          <c:orientation val="minMax"/>
        </c:scaling>
        <c:delete val="0"/>
        <c:axPos val="r"/>
        <c:majorGridlines>
          <c:spPr>
            <a:ln w="3175" cap="flat" cmpd="sng" algn="ctr">
              <a:solidFill>
                <a:schemeClr val="accent3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1859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4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الجماعي'!$N$42</c:f>
              <c:strCache>
                <c:ptCount val="1"/>
                <c:pt idx="0">
                  <c:v>Median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الجماعي'!$O$37:$Q$37</c:f>
              <c:strCache>
                <c:ptCount val="3"/>
                <c:pt idx="0">
                  <c:v>عالى المخاطر
(عدد المشاهدات 1 مرة)</c:v>
                </c:pt>
                <c:pt idx="1">
                  <c:v>متوسط المخاطر 
(لا توجد مشاهدات متكررة)</c:v>
                </c:pt>
                <c:pt idx="2">
                  <c:v>منخفض المخاطر
(عدد المشاهدات 2 مرة)</c:v>
                </c:pt>
              </c:strCache>
            </c:strRef>
          </c:cat>
          <c:val>
            <c:numRef>
              <c:f>'أسعار التمويل الجماعي'!$O$42:$Q$42</c:f>
              <c:numCache>
                <c:formatCode>0.00%</c:formatCode>
                <c:ptCount val="3"/>
                <c:pt idx="0">
                  <c:v>0.31074999999999997</c:v>
                </c:pt>
                <c:pt idx="1">
                  <c:v>0.315</c:v>
                </c:pt>
                <c:pt idx="2">
                  <c:v>0.31499999999999995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1861576"/>
        <c:axId val="1201860008"/>
      </c:barChart>
      <c:catAx>
        <c:axId val="1201861576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1860008"/>
        <c:crosses val="autoZero"/>
        <c:auto val="1"/>
        <c:lblAlgn val="ctr"/>
        <c:lblOffset val="100"/>
        <c:noMultiLvlLbl val="0"/>
      </c:catAx>
      <c:valAx>
        <c:axId val="1201860008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1861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الجماعي'!$N$43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الجماعي'!$O$41:$Q$41</c:f>
              <c:strCache>
                <c:ptCount val="3"/>
                <c:pt idx="0">
                  <c:v>عالى المخاطر</c:v>
                </c:pt>
                <c:pt idx="1">
                  <c:v>متوسط المخاطر  </c:v>
                </c:pt>
                <c:pt idx="2">
                  <c:v>منخفض المخاطر</c:v>
                </c:pt>
              </c:strCache>
            </c:strRef>
          </c:cat>
          <c:val>
            <c:numRef>
              <c:f>'أسعار التمويل الجماعي'!$O$43:$Q$43</c:f>
              <c:numCache>
                <c:formatCode>0.00%</c:formatCode>
                <c:ptCount val="3"/>
                <c:pt idx="0">
                  <c:v>0.31176874999999998</c:v>
                </c:pt>
                <c:pt idx="1">
                  <c:v>0.30860526315789472</c:v>
                </c:pt>
                <c:pt idx="2">
                  <c:v>0.30898571428571425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1863536"/>
        <c:axId val="1201861968"/>
      </c:barChart>
      <c:catAx>
        <c:axId val="1201863536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1861968"/>
        <c:crosses val="autoZero"/>
        <c:auto val="1"/>
        <c:lblAlgn val="ctr"/>
        <c:lblOffset val="100"/>
        <c:noMultiLvlLbl val="0"/>
      </c:catAx>
      <c:valAx>
        <c:axId val="1201861968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1863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الجماعي'!$N$44</c:f>
              <c:strCache>
                <c:ptCount val="1"/>
                <c:pt idx="0">
                  <c:v>Mode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الجماعي'!$O$38:$Q$38</c:f>
              <c:strCache>
                <c:ptCount val="3"/>
                <c:pt idx="0">
                  <c:v>عالى المخاطر
(عدد المشاهدات 2 مرة)</c:v>
                </c:pt>
                <c:pt idx="1">
                  <c:v>متوسط المخاطر 
(عدد المشاهدات 3 مرات)</c:v>
                </c:pt>
                <c:pt idx="2">
                  <c:v>منخفض المخاطر
(عدد المشاهدات 2 مرة)</c:v>
                </c:pt>
              </c:strCache>
            </c:strRef>
          </c:cat>
          <c:val>
            <c:numRef>
              <c:f>'أسعار التمويل الجماعي'!$O$44:$Q$44</c:f>
              <c:numCache>
                <c:formatCode>0.00%</c:formatCode>
                <c:ptCount val="3"/>
                <c:pt idx="0">
                  <c:v>0.39549999999999996</c:v>
                </c:pt>
                <c:pt idx="1">
                  <c:v>0.39499999999999996</c:v>
                </c:pt>
                <c:pt idx="2">
                  <c:v>0.39449999999999996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1854128"/>
        <c:axId val="1201856872"/>
      </c:barChart>
      <c:catAx>
        <c:axId val="1201854128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1856872"/>
        <c:crosses val="autoZero"/>
        <c:auto val="1"/>
        <c:lblAlgn val="ctr"/>
        <c:lblOffset val="100"/>
        <c:noMultiLvlLbl val="0"/>
      </c:catAx>
      <c:valAx>
        <c:axId val="1201856872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1854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الجماعي'!$N$45</c:f>
              <c:strCache>
                <c:ptCount val="1"/>
                <c:pt idx="0">
                  <c:v>Max.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الجماعي'!$O$39:$Q$39</c:f>
              <c:strCache>
                <c:ptCount val="3"/>
                <c:pt idx="0">
                  <c:v>عالى المخاطر
(عدد المشاهدات 2 مرة)</c:v>
                </c:pt>
                <c:pt idx="1">
                  <c:v>متوسط المخاطر 
(عدد المشاهدات 2 مرة)</c:v>
                </c:pt>
                <c:pt idx="2">
                  <c:v>منخفض المخاطر
(عدد المشاهدات 1 مرة)</c:v>
                </c:pt>
              </c:strCache>
            </c:strRef>
          </c:cat>
          <c:val>
            <c:numRef>
              <c:f>'أسعار التمويل الجماعي'!$O$45:$Q$45</c:f>
              <c:numCache>
                <c:formatCode>0.00%</c:formatCode>
                <c:ptCount val="3"/>
                <c:pt idx="0">
                  <c:v>0.39549999999999996</c:v>
                </c:pt>
                <c:pt idx="1">
                  <c:v>0.39499999999999996</c:v>
                </c:pt>
                <c:pt idx="2">
                  <c:v>0.39449999999999996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1858440"/>
        <c:axId val="1201862752"/>
      </c:barChart>
      <c:catAx>
        <c:axId val="1201858440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1862752"/>
        <c:crosses val="autoZero"/>
        <c:auto val="1"/>
        <c:lblAlgn val="ctr"/>
        <c:lblOffset val="100"/>
        <c:noMultiLvlLbl val="0"/>
      </c:catAx>
      <c:valAx>
        <c:axId val="1201862752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1858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الجماعي'!$N$46</c:f>
              <c:strCache>
                <c:ptCount val="1"/>
                <c:pt idx="0">
                  <c:v>Min.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الجماعي'!$O$40:$Q$40</c:f>
              <c:strCache>
                <c:ptCount val="3"/>
                <c:pt idx="0">
                  <c:v>عالى المخاطر
(عدد المشاهدات 1 مرة)</c:v>
                </c:pt>
                <c:pt idx="1">
                  <c:v>متوسط المخاطر 
(عدد المشاهدات 1 مرة)</c:v>
                </c:pt>
                <c:pt idx="2">
                  <c:v>منخفض المخاطر
(عدد المشاهدات 1 مرة)</c:v>
                </c:pt>
              </c:strCache>
            </c:strRef>
          </c:cat>
          <c:val>
            <c:numRef>
              <c:f>'أسعار التمويل الجماعي'!$O$46:$Q$46</c:f>
              <c:numCache>
                <c:formatCode>0.00%</c:formatCode>
                <c:ptCount val="3"/>
                <c:pt idx="0">
                  <c:v>0.18</c:v>
                </c:pt>
                <c:pt idx="1">
                  <c:v>0.18</c:v>
                </c:pt>
                <c:pt idx="2">
                  <c:v>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1857264"/>
        <c:axId val="1201856088"/>
      </c:barChart>
      <c:catAx>
        <c:axId val="1201857264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1856088"/>
        <c:crosses val="autoZero"/>
        <c:auto val="1"/>
        <c:lblAlgn val="ctr"/>
        <c:lblOffset val="100"/>
        <c:noMultiLvlLbl val="0"/>
      </c:catAx>
      <c:valAx>
        <c:axId val="1201856088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1857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الجماعي'!$N$47</c:f>
              <c:strCache>
                <c:ptCount val="1"/>
                <c:pt idx="0">
                  <c:v>ST.DEV.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A6C-440B-BCAD-5684C52C587D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A6C-440B-BCAD-5684C52C587D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A6C-440B-BCAD-5684C52C58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الجماعي'!$O$41:$Q$41</c:f>
              <c:strCache>
                <c:ptCount val="3"/>
                <c:pt idx="0">
                  <c:v>عالى المخاطر</c:v>
                </c:pt>
                <c:pt idx="1">
                  <c:v>متوسط المخاطر  </c:v>
                </c:pt>
                <c:pt idx="2">
                  <c:v>منخفض المخاطر</c:v>
                </c:pt>
              </c:strCache>
            </c:strRef>
          </c:cat>
          <c:val>
            <c:numRef>
              <c:f>'أسعار التمويل الجماعي'!$O$47:$Q$47</c:f>
              <c:numCache>
                <c:formatCode>0.00%</c:formatCode>
                <c:ptCount val="3"/>
                <c:pt idx="0">
                  <c:v>5.8972894550519427E-2</c:v>
                </c:pt>
                <c:pt idx="1">
                  <c:v>5.8188329048246099E-2</c:v>
                </c:pt>
                <c:pt idx="2">
                  <c:v>5.7557903764072979E-2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6C-440B-BCAD-5684C52C58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1863928"/>
        <c:axId val="1201858832"/>
      </c:barChart>
      <c:catAx>
        <c:axId val="1201863928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1858832"/>
        <c:crosses val="autoZero"/>
        <c:auto val="1"/>
        <c:lblAlgn val="ctr"/>
        <c:lblOffset val="100"/>
        <c:noMultiLvlLbl val="0"/>
      </c:catAx>
      <c:valAx>
        <c:axId val="1201858832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1863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8.pn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image" Target="../media/image7.jpg"/><Relationship Id="rId17" Type="http://schemas.openxmlformats.org/officeDocument/2006/relationships/chart" Target="../charts/chart12.xml"/><Relationship Id="rId2" Type="http://schemas.openxmlformats.org/officeDocument/2006/relationships/chart" Target="../charts/chart2.xml"/><Relationship Id="rId16" Type="http://schemas.openxmlformats.org/officeDocument/2006/relationships/chart" Target="../charts/chart1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image" Target="../media/image6.png"/><Relationship Id="rId5" Type="http://schemas.openxmlformats.org/officeDocument/2006/relationships/chart" Target="../charts/chart5.xml"/><Relationship Id="rId15" Type="http://schemas.openxmlformats.org/officeDocument/2006/relationships/chart" Target="../charts/chart10.xml"/><Relationship Id="rId10" Type="http://schemas.openxmlformats.org/officeDocument/2006/relationships/hyperlink" Target="#'&#1571;&#1587;&#1593;&#1575;&#1585; &#1575;&#1604;&#1578;&#1605;&#1608;&#1610;&#1604; &#1575;&#1604;&#1580;&#1605;&#1575;&#1593;&#1610;'!Print_Area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37</xdr:row>
      <xdr:rowOff>7995</xdr:rowOff>
    </xdr:from>
    <xdr:to>
      <xdr:col>2</xdr:col>
      <xdr:colOff>680357</xdr:colOff>
      <xdr:row>50</xdr:row>
      <xdr:rowOff>155744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906734</xdr:colOff>
      <xdr:row>37</xdr:row>
      <xdr:rowOff>2265</xdr:rowOff>
    </xdr:from>
    <xdr:to>
      <xdr:col>4</xdr:col>
      <xdr:colOff>3602182</xdr:colOff>
      <xdr:row>50</xdr:row>
      <xdr:rowOff>162747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3813294</xdr:colOff>
      <xdr:row>39</xdr:row>
      <xdr:rowOff>2986</xdr:rowOff>
    </xdr:from>
    <xdr:to>
      <xdr:col>6</xdr:col>
      <xdr:colOff>345126</xdr:colOff>
      <xdr:row>50</xdr:row>
      <xdr:rowOff>191992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51</xdr:row>
      <xdr:rowOff>129184</xdr:rowOff>
    </xdr:from>
    <xdr:to>
      <xdr:col>2</xdr:col>
      <xdr:colOff>653143</xdr:colOff>
      <xdr:row>62</xdr:row>
      <xdr:rowOff>160562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893124</xdr:colOff>
      <xdr:row>51</xdr:row>
      <xdr:rowOff>105145</xdr:rowOff>
    </xdr:from>
    <xdr:to>
      <xdr:col>4</xdr:col>
      <xdr:colOff>3599101</xdr:colOff>
      <xdr:row>62</xdr:row>
      <xdr:rowOff>136523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3792681</xdr:colOff>
      <xdr:row>51</xdr:row>
      <xdr:rowOff>108855</xdr:rowOff>
    </xdr:from>
    <xdr:to>
      <xdr:col>6</xdr:col>
      <xdr:colOff>345126</xdr:colOff>
      <xdr:row>62</xdr:row>
      <xdr:rowOff>140233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63</xdr:row>
      <xdr:rowOff>95248</xdr:rowOff>
    </xdr:from>
    <xdr:to>
      <xdr:col>2</xdr:col>
      <xdr:colOff>625929</xdr:colOff>
      <xdr:row>74</xdr:row>
      <xdr:rowOff>126625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865909</xdr:colOff>
      <xdr:row>63</xdr:row>
      <xdr:rowOff>91536</xdr:rowOff>
    </xdr:from>
    <xdr:to>
      <xdr:col>4</xdr:col>
      <xdr:colOff>3603466</xdr:colOff>
      <xdr:row>74</xdr:row>
      <xdr:rowOff>122914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3819896</xdr:colOff>
      <xdr:row>63</xdr:row>
      <xdr:rowOff>122464</xdr:rowOff>
    </xdr:from>
    <xdr:to>
      <xdr:col>6</xdr:col>
      <xdr:colOff>358733</xdr:colOff>
      <xdr:row>74</xdr:row>
      <xdr:rowOff>153841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4056169</xdr:colOff>
      <xdr:row>41</xdr:row>
      <xdr:rowOff>89888</xdr:rowOff>
    </xdr:from>
    <xdr:to>
      <xdr:col>1</xdr:col>
      <xdr:colOff>4056169</xdr:colOff>
      <xdr:row>50</xdr:row>
      <xdr:rowOff>39995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CxnSpPr/>
      </xdr:nvCxnSpPr>
      <xdr:spPr>
        <a:xfrm>
          <a:off x="11363788877" y="12316524"/>
          <a:ext cx="0" cy="2132198"/>
        </a:xfrm>
        <a:prstGeom prst="line">
          <a:avLst/>
        </a:prstGeom>
        <a:ln w="28575">
          <a:solidFill>
            <a:srgbClr val="C0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2603667</xdr:colOff>
      <xdr:row>41</xdr:row>
      <xdr:rowOff>47830</xdr:rowOff>
    </xdr:from>
    <xdr:to>
      <xdr:col>4</xdr:col>
      <xdr:colOff>2603667</xdr:colOff>
      <xdr:row>49</xdr:row>
      <xdr:rowOff>235855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CxnSpPr/>
      </xdr:nvCxnSpPr>
      <xdr:spPr>
        <a:xfrm>
          <a:off x="11357552106" y="12274466"/>
          <a:ext cx="0" cy="2127662"/>
        </a:xfrm>
        <a:prstGeom prst="line">
          <a:avLst/>
        </a:prstGeom>
        <a:ln w="28575">
          <a:solidFill>
            <a:schemeClr val="accent6">
              <a:lumMod val="75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3626614</xdr:colOff>
      <xdr:row>41</xdr:row>
      <xdr:rowOff>126999</xdr:rowOff>
    </xdr:from>
    <xdr:to>
      <xdr:col>5</xdr:col>
      <xdr:colOff>3626614</xdr:colOff>
      <xdr:row>50</xdr:row>
      <xdr:rowOff>45356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CxnSpPr/>
      </xdr:nvCxnSpPr>
      <xdr:spPr>
        <a:xfrm>
          <a:off x="11351368341" y="12353635"/>
          <a:ext cx="0" cy="2100448"/>
        </a:xfrm>
        <a:prstGeom prst="line">
          <a:avLst/>
        </a:prstGeom>
        <a:ln w="28575">
          <a:solidFill>
            <a:srgbClr val="009E47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111</xdr:row>
      <xdr:rowOff>258536</xdr:rowOff>
    </xdr:from>
    <xdr:to>
      <xdr:col>4</xdr:col>
      <xdr:colOff>1281546</xdr:colOff>
      <xdr:row>116</xdr:row>
      <xdr:rowOff>242455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 txBox="1"/>
      </xdr:nvSpPr>
      <xdr:spPr>
        <a:xfrm>
          <a:off x="11358874227" y="25265991"/>
          <a:ext cx="9940637" cy="1455964"/>
        </a:xfrm>
        <a:prstGeom prst="rect">
          <a:avLst/>
        </a:prstGeom>
        <a:solidFill>
          <a:schemeClr val="lt1"/>
        </a:solidFill>
        <a:ln w="19050" cmpd="sng">
          <a:solidFill>
            <a:schemeClr val="tx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1"/>
          <a:r>
            <a:rPr lang="ar-EG" sz="17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إجمالي عبء التمويل يشمل:</a:t>
          </a:r>
          <a:r>
            <a:rPr lang="ar-EG" sz="17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(أ) </a:t>
          </a:r>
          <a:r>
            <a:rPr lang="ar-EG" sz="17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المعدل الثابت لتكلفة التمويل سنوياً</a:t>
          </a:r>
          <a:r>
            <a:rPr lang="ar-EG" sz="17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7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+ (ب) المعدل الثابت للمصاريف الإدارية</a:t>
          </a:r>
          <a:r>
            <a:rPr lang="ar-EG" sz="17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(مرة واحدة خلال عمر التمويل).</a:t>
          </a:r>
          <a:endParaRPr lang="ar-EG" sz="1700">
            <a:solidFill>
              <a:srgbClr val="C00000"/>
            </a:solidFill>
            <a:effectLst/>
          </a:endParaRPr>
        </a:p>
        <a:p>
          <a:pPr algn="r" rtl="1"/>
          <a:r>
            <a:rPr lang="ar-EG" sz="1700" b="1"/>
            <a:t>* أعلى إجمالي عبء تمويل جماعي (عملاء عالي المخاطر) يتمثل في مؤسسة التضامن" بمنتج (تمويل جماعي للسيدات)، بنسبة </a:t>
          </a:r>
          <a:r>
            <a:rPr lang="ar-EG" sz="1700" b="1">
              <a:solidFill>
                <a:srgbClr val="C00000"/>
              </a:solidFill>
            </a:rPr>
            <a:t>39.55</a:t>
          </a:r>
          <a:r>
            <a:rPr lang="ar-EG" sz="1700" b="1"/>
            <a:t>%.</a:t>
          </a:r>
        </a:p>
        <a:p>
          <a:pPr rtl="1"/>
          <a:r>
            <a:rPr lang="ar-EG" sz="17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 أدنى إجمالي عبء تمويل جماعي (عملاء عالي المخاطر) يتمثل في جمعية "شباب</a:t>
          </a:r>
          <a:r>
            <a:rPr lang="ar-EG" sz="17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مصر</a:t>
          </a:r>
          <a:r>
            <a:rPr lang="ar-EG" sz="17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بمنتج (تمويل جماعي - جهاز تنمية المشروعات)، بنسبة </a:t>
          </a:r>
          <a:r>
            <a:rPr lang="ar-EG" sz="17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18%</a:t>
          </a:r>
          <a:r>
            <a:rPr lang="ar-EG" sz="17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ar-EG" sz="1700">
            <a:effectLst/>
          </a:endParaRPr>
        </a:p>
      </xdr:txBody>
    </xdr:sp>
    <xdr:clientData/>
  </xdr:twoCellAnchor>
  <xdr:twoCellAnchor>
    <xdr:from>
      <xdr:col>4</xdr:col>
      <xdr:colOff>1506682</xdr:colOff>
      <xdr:row>111</xdr:row>
      <xdr:rowOff>258537</xdr:rowOff>
    </xdr:from>
    <xdr:to>
      <xdr:col>8</xdr:col>
      <xdr:colOff>0</xdr:colOff>
      <xdr:row>116</xdr:row>
      <xdr:rowOff>259773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/>
      </xdr:nvSpPr>
      <xdr:spPr>
        <a:xfrm>
          <a:off x="11348708455" y="25265992"/>
          <a:ext cx="9940636" cy="1473281"/>
        </a:xfrm>
        <a:prstGeom prst="rect">
          <a:avLst/>
        </a:prstGeom>
        <a:solidFill>
          <a:schemeClr val="lt1"/>
        </a:solidFill>
        <a:ln w="19050" cmpd="sng">
          <a:solidFill>
            <a:schemeClr val="tx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1"/>
          <a:r>
            <a:rPr lang="ar-EG" sz="165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إجمالي عبء التمويل يشمل:</a:t>
          </a:r>
          <a:r>
            <a:rPr lang="ar-EG" sz="165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(أ) </a:t>
          </a:r>
          <a:r>
            <a:rPr lang="ar-EG" sz="165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المعدل الثابت لتكلفة التمويل سنوياً</a:t>
          </a:r>
          <a:r>
            <a:rPr lang="ar-EG" sz="165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65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+ (ب) المعدل الثابت للمصاريف الإدارية</a:t>
          </a:r>
          <a:r>
            <a:rPr lang="ar-EG" sz="165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(مرة واحدة خلال عمر التمويل).</a:t>
          </a:r>
          <a:endParaRPr lang="ar-EG" sz="1650">
            <a:solidFill>
              <a:srgbClr val="C00000"/>
            </a:solidFill>
            <a:effectLst/>
          </a:endParaRPr>
        </a:p>
        <a:p>
          <a:pPr algn="r" rtl="1"/>
          <a:r>
            <a:rPr lang="ar-EG" sz="1650" b="1"/>
            <a:t>* أعلى إجمالي عبء تمويل جماعي (عملاء متوسطي المخاطر) يتمثل في مؤسسة "التضامن" بمنتج (تمويل جماعي للسيدات)، بنسبة </a:t>
          </a:r>
          <a:r>
            <a:rPr lang="ar-EG" sz="1650" b="1">
              <a:solidFill>
                <a:srgbClr val="C00000"/>
              </a:solidFill>
            </a:rPr>
            <a:t>39.50</a:t>
          </a:r>
          <a:r>
            <a:rPr lang="ar-EG" sz="1650" b="1"/>
            <a:t>%.</a:t>
          </a:r>
        </a:p>
        <a:p>
          <a:pPr rtl="1"/>
          <a:r>
            <a:rPr lang="ar-EG" sz="16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 أدنى إجمالي عبء تمويل جماعي (عملاء</a:t>
          </a:r>
          <a:r>
            <a:rPr lang="ar-EG" sz="165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6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متوسطي المخاطر) يتمثل في جمعية "شباب مصر" بمنتج (تمويل جماعي - جهاز تنمية المشروعات)، بنسبة </a:t>
          </a:r>
          <a:r>
            <a:rPr lang="ar-EG" sz="165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18%</a:t>
          </a:r>
          <a:r>
            <a:rPr lang="ar-EG" sz="16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ar-EG" sz="1650">
            <a:effectLst/>
          </a:endParaRPr>
        </a:p>
      </xdr:txBody>
    </xdr:sp>
    <xdr:clientData/>
  </xdr:twoCellAnchor>
  <xdr:twoCellAnchor>
    <xdr:from>
      <xdr:col>8</xdr:col>
      <xdr:colOff>207819</xdr:colOff>
      <xdr:row>111</xdr:row>
      <xdr:rowOff>272143</xdr:rowOff>
    </xdr:from>
    <xdr:to>
      <xdr:col>16</xdr:col>
      <xdr:colOff>883227</xdr:colOff>
      <xdr:row>116</xdr:row>
      <xdr:rowOff>259773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11338629273" y="25279598"/>
          <a:ext cx="9871363" cy="1459675"/>
        </a:xfrm>
        <a:prstGeom prst="rect">
          <a:avLst/>
        </a:prstGeom>
        <a:solidFill>
          <a:schemeClr val="lt1"/>
        </a:solidFill>
        <a:ln w="19050" cmpd="sng">
          <a:solidFill>
            <a:schemeClr val="tx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1"/>
          <a:r>
            <a:rPr lang="ar-EG" sz="165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إجمالي عبء التمويل يشمل:</a:t>
          </a:r>
          <a:r>
            <a:rPr lang="ar-EG" sz="165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(أ) </a:t>
          </a:r>
          <a:r>
            <a:rPr lang="ar-EG" sz="165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المعدل الثابت لتكلفة التمويل سنوياً</a:t>
          </a:r>
          <a:r>
            <a:rPr lang="ar-EG" sz="165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65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+ (ب) المعدل الثابت للمصاريف الإدارية</a:t>
          </a:r>
          <a:r>
            <a:rPr lang="ar-EG" sz="165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(مرة واحدة خلال عمر التمويل).</a:t>
          </a:r>
          <a:endParaRPr lang="ar-EG" sz="1650">
            <a:solidFill>
              <a:srgbClr val="C00000"/>
            </a:solidFill>
            <a:effectLst/>
          </a:endParaRPr>
        </a:p>
        <a:p>
          <a:pPr algn="r" rtl="1"/>
          <a:r>
            <a:rPr lang="ar-EG" sz="1650" b="1"/>
            <a:t>* أعلى إجمالي عبء تمويل جماعي (عملاء منخفض المخاطر) يتمثل في "مؤسسة "التضامن" بمنتج (تمويل جماعي للسيدات)، بنسبة 39.45%.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65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* أدنى إجمالي عبء تمويل جماعي (عملاء منخفض المخاطر) يتمثل في جمعية "شباب مصر" بمنتج (تمويل جماعي - جهاز تنمية المشروعات)، بنسبة </a:t>
          </a:r>
          <a:r>
            <a:rPr kumimoji="0" lang="ar-EG" sz="165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18%</a:t>
          </a:r>
          <a:r>
            <a:rPr kumimoji="0" lang="ar-EG" sz="165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.</a:t>
          </a:r>
          <a:endParaRPr kumimoji="0" lang="en-US" sz="1650" b="1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0</xdr:colOff>
      <xdr:row>117</xdr:row>
      <xdr:rowOff>0</xdr:rowOff>
    </xdr:from>
    <xdr:to>
      <xdr:col>4</xdr:col>
      <xdr:colOff>380998</xdr:colOff>
      <xdr:row>118</xdr:row>
      <xdr:rowOff>54429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1245405502" y="26689050"/>
          <a:ext cx="6419848" cy="302079"/>
        </a:xfrm>
        <a:prstGeom prst="rect">
          <a:avLst/>
        </a:prstGeom>
        <a:noFill/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 rtl="1"/>
          <a:r>
            <a:rPr lang="ar-EG" sz="1400" b="1">
              <a:solidFill>
                <a:srgbClr val="000099"/>
              </a:solidFill>
            </a:rPr>
            <a:t>- للاطلاع على كافة تفاصيل بيانات أسعار منتجات التمويل الجماعي بالشركات والجمعيات والمؤسسات الأهلية </a:t>
          </a:r>
          <a:endParaRPr lang="en-US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2</xdr:col>
      <xdr:colOff>898234</xdr:colOff>
      <xdr:row>117</xdr:row>
      <xdr:rowOff>27214</xdr:rowOff>
    </xdr:from>
    <xdr:to>
      <xdr:col>3</xdr:col>
      <xdr:colOff>805299</xdr:colOff>
      <xdr:row>118</xdr:row>
      <xdr:rowOff>41763</xdr:rowOff>
    </xdr:to>
    <xdr:sp macro="" textlink="">
      <xdr:nvSpPr>
        <xdr:cNvPr id="18" name="TextBox 1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/>
      </xdr:nvSpPr>
      <xdr:spPr>
        <a:xfrm>
          <a:off x="11361723065" y="26939669"/>
          <a:ext cx="824929" cy="257003"/>
        </a:xfrm>
        <a:prstGeom prst="rect">
          <a:avLst/>
        </a:prstGeom>
        <a:noFill/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 rtl="1"/>
          <a:r>
            <a:rPr lang="ar-EG" sz="1400" b="1">
              <a:solidFill>
                <a:srgbClr val="C00000"/>
              </a:solidFill>
            </a:rPr>
            <a:t>اضغط هنا</a:t>
          </a:r>
          <a:endParaRPr lang="en-US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0</xdr:col>
      <xdr:colOff>381010</xdr:colOff>
      <xdr:row>0</xdr:row>
      <xdr:rowOff>111125</xdr:rowOff>
    </xdr:from>
    <xdr:to>
      <xdr:col>13</xdr:col>
      <xdr:colOff>5454</xdr:colOff>
      <xdr:row>7</xdr:row>
      <xdr:rowOff>143693</xdr:rowOff>
    </xdr:to>
    <xdr:grpSp>
      <xdr:nvGrpSpPr>
        <xdr:cNvPr id="19" name="Group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GrpSpPr/>
      </xdr:nvGrpSpPr>
      <xdr:grpSpPr>
        <a:xfrm>
          <a:off x="11342728228" y="111125"/>
          <a:ext cx="25705626" cy="1521932"/>
          <a:chOff x="11176919771" y="79375"/>
          <a:chExt cx="20241603" cy="1612137"/>
        </a:xfrm>
      </xdr:grpSpPr>
      <xdr:pic>
        <xdr:nvPicPr>
          <xdr:cNvPr id="20" name="Picture 19">
            <a:extLst>
              <a:ext uri="{FF2B5EF4-FFF2-40B4-BE49-F238E27FC236}">
                <a16:creationId xmlns:a16="http://schemas.microsoft.com/office/drawing/2014/main" id="{00000000-0008-0000-07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11176919771" y="554634"/>
            <a:ext cx="15343965" cy="715365"/>
          </a:xfrm>
          <a:prstGeom prst="rect">
            <a:avLst/>
          </a:prstGeom>
        </xdr:spPr>
      </xdr:pic>
      <xdr:pic>
        <xdr:nvPicPr>
          <xdr:cNvPr id="21" name="Picture 20">
            <a:extLst>
              <a:ext uri="{FF2B5EF4-FFF2-40B4-BE49-F238E27FC236}">
                <a16:creationId xmlns:a16="http://schemas.microsoft.com/office/drawing/2014/main" id="{00000000-0008-0000-0700-00001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177195701" y="682625"/>
            <a:ext cx="2329351" cy="492125"/>
          </a:xfrm>
          <a:prstGeom prst="rect">
            <a:avLst/>
          </a:prstGeom>
          <a:ln>
            <a:noFill/>
          </a:ln>
          <a:effectLst>
            <a:outerShdw blurRad="63500" dist="63500" dir="2400000" algn="tl" rotWithShape="0">
              <a:prstClr val="black">
                <a:alpha val="38000"/>
              </a:prstClr>
            </a:outerShdw>
          </a:effectLst>
        </xdr:spPr>
      </xdr:pic>
      <xdr:sp macro="" textlink="">
        <xdr:nvSpPr>
          <xdr:cNvPr id="22" name="Text Box 2">
            <a:extLst>
              <a:ext uri="{FF2B5EF4-FFF2-40B4-BE49-F238E27FC236}">
                <a16:creationId xmlns:a16="http://schemas.microsoft.com/office/drawing/2014/main" id="{00000000-0008-0000-0700-00001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177058426" y="676949"/>
            <a:ext cx="2499267" cy="4495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ctr" anchorCtr="0">
            <a:noAutofit/>
          </a:bodyPr>
          <a:lstStyle/>
          <a:p>
            <a:pPr marL="0" marR="0" indent="0" algn="ctr" defTabSz="914400" rtl="1" eaLnBrk="1" fontAlgn="auto" latinLnBrk="0" hangingPunct="1">
              <a:lnSpc>
                <a:spcPct val="107000"/>
              </a:lnSpc>
              <a:spcBef>
                <a:spcPts val="0"/>
              </a:spcBef>
              <a:spcAft>
                <a:spcPts val="800"/>
              </a:spcAft>
              <a:buClrTx/>
              <a:buSzTx/>
              <a:buFontTx/>
              <a:buNone/>
              <a:tabLst/>
              <a:defRPr/>
            </a:pPr>
            <a:r>
              <a:rPr lang="ar-EG" sz="2000" b="1" i="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أسعار شهر سبتمبر 2025</a:t>
            </a:r>
            <a:endParaRPr lang="en-US" sz="2000" b="1">
              <a:solidFill>
                <a:schemeClr val="bg1"/>
              </a:solidFill>
              <a:effectLst/>
            </a:endParaRPr>
          </a:p>
        </xdr:txBody>
      </xdr:sp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00000000-0008-0000-0700-00001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192319499" y="79375"/>
            <a:ext cx="4841875" cy="1612137"/>
          </a:xfrm>
          <a:prstGeom prst="rect">
            <a:avLst/>
          </a:prstGeom>
        </xdr:spPr>
      </xdr:pic>
    </xdr:grpSp>
    <xdr:clientData/>
  </xdr:twoCellAnchor>
  <xdr:twoCellAnchor editAs="oneCell">
    <xdr:from>
      <xdr:col>13</xdr:col>
      <xdr:colOff>523875</xdr:colOff>
      <xdr:row>0</xdr:row>
      <xdr:rowOff>63500</xdr:rowOff>
    </xdr:from>
    <xdr:to>
      <xdr:col>17</xdr:col>
      <xdr:colOff>6735</xdr:colOff>
      <xdr:row>5</xdr:row>
      <xdr:rowOff>111125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4939066" y="63500"/>
          <a:ext cx="3883409" cy="10096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</xdr:row>
      <xdr:rowOff>92771</xdr:rowOff>
    </xdr:from>
    <xdr:to>
      <xdr:col>4</xdr:col>
      <xdr:colOff>1281546</xdr:colOff>
      <xdr:row>111</xdr:row>
      <xdr:rowOff>76842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1506682</xdr:colOff>
      <xdr:row>75</xdr:row>
      <xdr:rowOff>79074</xdr:rowOff>
    </xdr:from>
    <xdr:to>
      <xdr:col>7</xdr:col>
      <xdr:colOff>1177637</xdr:colOff>
      <xdr:row>111</xdr:row>
      <xdr:rowOff>79865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215664</xdr:colOff>
      <xdr:row>75</xdr:row>
      <xdr:rowOff>85274</xdr:rowOff>
    </xdr:from>
    <xdr:to>
      <xdr:col>16</xdr:col>
      <xdr:colOff>883228</xdr:colOff>
      <xdr:row>111</xdr:row>
      <xdr:rowOff>82952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554183</xdr:colOff>
      <xdr:row>2</xdr:row>
      <xdr:rowOff>95250</xdr:rowOff>
    </xdr:from>
    <xdr:to>
      <xdr:col>10</xdr:col>
      <xdr:colOff>511970</xdr:colOff>
      <xdr:row>6</xdr:row>
      <xdr:rowOff>54119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SpPr txBox="1"/>
      </xdr:nvSpPr>
      <xdr:spPr>
        <a:xfrm>
          <a:off x="11345806576" y="476250"/>
          <a:ext cx="16167605" cy="75550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ctr"/>
        <a:lstStyle/>
        <a:p>
          <a:pPr algn="ctr" rtl="1"/>
          <a:r>
            <a:rPr lang="ar-EG" sz="2000" b="0">
              <a:solidFill>
                <a:schemeClr val="bg1"/>
              </a:solidFill>
              <a:cs typeface="PT Bold Heading" panose="02010400000000000000" pitchFamily="2" charset="-78"/>
            </a:rPr>
            <a:t>قاعدة بيانات أسعار منتجات التمويل الجماعي </a:t>
          </a:r>
          <a:r>
            <a:rPr lang="ar-EG" sz="2000" b="0" baseline="0">
              <a:solidFill>
                <a:schemeClr val="bg1"/>
              </a:solidFill>
              <a:cs typeface="PT Bold Heading" panose="02010400000000000000" pitchFamily="2" charset="-78"/>
            </a:rPr>
            <a:t>متناهي الصغر بالشركات والجمعيات والمؤسسات الأهلية وفق ضوابط التسعير المسؤول الصادرة عن هيئة الرقابة المالية</a:t>
          </a:r>
          <a:endParaRPr lang="ar-EG" sz="2000" b="0">
            <a:solidFill>
              <a:schemeClr val="bg1"/>
            </a:solidFill>
            <a:cs typeface="PT Bold Heading" panose="02010400000000000000" pitchFamily="2" charset="-78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published="0">
    <tabColor theme="8" tint="-0.499984740745262"/>
  </sheetPr>
  <dimension ref="A1:S119"/>
  <sheetViews>
    <sheetView rightToLeft="1" tabSelected="1" zoomScale="55" zoomScaleNormal="55" zoomScaleSheetLayoutView="40" workbookViewId="0">
      <selection activeCell="E18" sqref="E18"/>
    </sheetView>
  </sheetViews>
  <sheetFormatPr defaultColWidth="9" defaultRowHeight="20.100000000000001" customHeight="1" x14ac:dyDescent="0.2"/>
  <cols>
    <col min="1" max="1" width="12.625" style="129" customWidth="1"/>
    <col min="2" max="2" width="57.625" style="129" customWidth="1"/>
    <col min="3" max="3" width="12.125" style="129" customWidth="1"/>
    <col min="4" max="4" width="31.125" style="17" customWidth="1"/>
    <col min="5" max="5" width="67.75" style="129" customWidth="1"/>
    <col min="6" max="6" width="56" style="129" customWidth="1"/>
    <col min="7" max="7" width="10.875" style="129" customWidth="1"/>
    <col min="8" max="13" width="15.625" style="18" customWidth="1"/>
    <col min="14" max="14" width="10.875" style="129" customWidth="1"/>
    <col min="15" max="17" width="15.625" style="133" customWidth="1"/>
    <col min="18" max="18" width="9" style="129"/>
    <col min="19" max="19" width="12.625" style="129" customWidth="1"/>
    <col min="20" max="20" width="9" style="129"/>
    <col min="21" max="21" width="11.375" style="129" customWidth="1"/>
    <col min="22" max="16384" width="9" style="129"/>
  </cols>
  <sheetData>
    <row r="1" spans="1:19" ht="15.75" x14ac:dyDescent="0.2">
      <c r="H1" s="129"/>
      <c r="I1" s="129"/>
      <c r="J1" s="129"/>
      <c r="K1" s="129"/>
      <c r="L1" s="129"/>
      <c r="M1" s="129"/>
      <c r="O1" s="129"/>
      <c r="P1" s="129"/>
      <c r="Q1" s="129"/>
    </row>
    <row r="2" spans="1:19" ht="14.25" customHeight="1" x14ac:dyDescent="0.2">
      <c r="H2" s="129"/>
      <c r="I2" s="129"/>
      <c r="J2" s="129"/>
      <c r="K2" s="129"/>
      <c r="L2" s="129"/>
      <c r="M2" s="129"/>
      <c r="O2" s="129"/>
      <c r="P2" s="129"/>
      <c r="Q2" s="129"/>
    </row>
    <row r="3" spans="1:19" ht="14.25" customHeight="1" x14ac:dyDescent="0.2">
      <c r="H3" s="129"/>
      <c r="I3" s="129"/>
      <c r="J3" s="129"/>
      <c r="K3" s="129"/>
      <c r="L3" s="129"/>
      <c r="M3" s="129"/>
      <c r="O3" s="129"/>
      <c r="P3" s="129"/>
      <c r="Q3" s="129"/>
    </row>
    <row r="4" spans="1:19" ht="15.75" x14ac:dyDescent="0.2">
      <c r="A4" s="9"/>
      <c r="B4" s="9"/>
      <c r="C4" s="9"/>
      <c r="D4" s="32"/>
      <c r="H4" s="129"/>
      <c r="I4" s="129"/>
      <c r="J4" s="129"/>
      <c r="K4" s="129"/>
      <c r="L4" s="129"/>
      <c r="M4" s="129"/>
      <c r="O4" s="129"/>
      <c r="P4" s="129"/>
      <c r="Q4" s="129"/>
      <c r="S4" s="9"/>
    </row>
    <row r="5" spans="1:19" ht="15.75" x14ac:dyDescent="0.2">
      <c r="A5" s="9"/>
      <c r="B5" s="9"/>
      <c r="C5" s="9"/>
      <c r="D5" s="32"/>
      <c r="H5" s="129"/>
      <c r="I5" s="129"/>
      <c r="J5" s="129"/>
      <c r="K5" s="129"/>
      <c r="L5" s="129"/>
      <c r="M5" s="129"/>
      <c r="O5" s="129"/>
      <c r="P5" s="129"/>
      <c r="Q5" s="129"/>
      <c r="S5" s="9"/>
    </row>
    <row r="6" spans="1:19" ht="15.75" x14ac:dyDescent="0.2">
      <c r="A6" s="9"/>
      <c r="B6" s="9"/>
      <c r="C6" s="9"/>
      <c r="D6" s="32"/>
      <c r="H6" s="129"/>
      <c r="I6" s="129"/>
      <c r="J6" s="129"/>
      <c r="K6" s="129"/>
      <c r="L6" s="129"/>
      <c r="M6" s="129"/>
      <c r="O6" s="129"/>
      <c r="P6" s="129"/>
      <c r="Q6" s="129"/>
      <c r="S6" s="9"/>
    </row>
    <row r="7" spans="1:19" s="34" customFormat="1" ht="24.95" customHeight="1" x14ac:dyDescent="0.2">
      <c r="A7" s="137"/>
      <c r="B7" s="137"/>
      <c r="C7" s="137"/>
      <c r="D7" s="33"/>
      <c r="G7" s="194"/>
      <c r="H7" s="194"/>
      <c r="I7" s="194"/>
      <c r="J7" s="194"/>
      <c r="K7" s="194"/>
      <c r="L7" s="194"/>
      <c r="M7" s="137"/>
      <c r="N7" s="137"/>
      <c r="O7" s="195" t="s">
        <v>65</v>
      </c>
      <c r="P7" s="195"/>
      <c r="Q7" s="195"/>
      <c r="S7" s="137"/>
    </row>
    <row r="8" spans="1:19" ht="16.5" thickBot="1" x14ac:dyDescent="0.25">
      <c r="A8" s="9"/>
      <c r="B8" s="9"/>
      <c r="C8" s="9"/>
      <c r="D8" s="32"/>
      <c r="H8" s="129"/>
      <c r="I8" s="129"/>
      <c r="J8" s="129"/>
      <c r="K8" s="9"/>
      <c r="L8" s="9"/>
      <c r="M8" s="9"/>
      <c r="N8" s="9"/>
      <c r="O8" s="129"/>
      <c r="P8" s="129"/>
      <c r="Q8" s="129"/>
      <c r="S8" s="9"/>
    </row>
    <row r="9" spans="1:19" ht="24.95" customHeight="1" thickBot="1" x14ac:dyDescent="0.25">
      <c r="A9" s="196" t="s">
        <v>3</v>
      </c>
      <c r="B9" s="198" t="s">
        <v>4</v>
      </c>
      <c r="C9" s="198" t="s">
        <v>6</v>
      </c>
      <c r="D9" s="200" t="s">
        <v>5</v>
      </c>
      <c r="E9" s="198" t="s">
        <v>0</v>
      </c>
      <c r="F9" s="202" t="s">
        <v>7</v>
      </c>
      <c r="G9" s="16"/>
      <c r="H9" s="204" t="s">
        <v>1</v>
      </c>
      <c r="I9" s="205"/>
      <c r="J9" s="206"/>
      <c r="K9" s="204" t="s">
        <v>2</v>
      </c>
      <c r="L9" s="205"/>
      <c r="M9" s="206"/>
      <c r="N9" s="16"/>
      <c r="O9" s="204" t="s">
        <v>66</v>
      </c>
      <c r="P9" s="205"/>
      <c r="Q9" s="206"/>
      <c r="S9" s="29"/>
    </row>
    <row r="10" spans="1:19" ht="24.95" customHeight="1" thickBot="1" x14ac:dyDescent="0.25">
      <c r="A10" s="197"/>
      <c r="B10" s="199"/>
      <c r="C10" s="199"/>
      <c r="D10" s="201"/>
      <c r="E10" s="199"/>
      <c r="F10" s="203"/>
      <c r="G10" s="16"/>
      <c r="H10" s="38" t="s">
        <v>8</v>
      </c>
      <c r="I10" s="36" t="s">
        <v>9</v>
      </c>
      <c r="J10" s="37" t="s">
        <v>10</v>
      </c>
      <c r="K10" s="35" t="s">
        <v>8</v>
      </c>
      <c r="L10" s="36" t="s">
        <v>9</v>
      </c>
      <c r="M10" s="39" t="s">
        <v>10</v>
      </c>
      <c r="N10" s="16"/>
      <c r="O10" s="38" t="s">
        <v>8</v>
      </c>
      <c r="P10" s="36" t="s">
        <v>9</v>
      </c>
      <c r="Q10" s="39" t="s">
        <v>10</v>
      </c>
      <c r="S10" s="29"/>
    </row>
    <row r="11" spans="1:19" ht="38.25" customHeight="1" thickTop="1" thickBot="1" x14ac:dyDescent="0.25">
      <c r="A11" s="124">
        <v>2</v>
      </c>
      <c r="B11" s="124" t="s">
        <v>67</v>
      </c>
      <c r="C11" s="124" t="s">
        <v>11</v>
      </c>
      <c r="D11" s="124" t="s">
        <v>12</v>
      </c>
      <c r="E11" s="72" t="s">
        <v>68</v>
      </c>
      <c r="F11" s="72" t="s">
        <v>69</v>
      </c>
      <c r="G11" s="132"/>
      <c r="H11" s="101">
        <v>0.29649999999999999</v>
      </c>
      <c r="I11" s="102">
        <v>0.29070000000000001</v>
      </c>
      <c r="J11" s="103">
        <v>0.28489999999999999</v>
      </c>
      <c r="K11" s="101">
        <v>0.02</v>
      </c>
      <c r="L11" s="102">
        <v>0.02</v>
      </c>
      <c r="M11" s="103">
        <v>0.02</v>
      </c>
      <c r="N11" s="104"/>
      <c r="O11" s="101">
        <f>H11+K11</f>
        <v>0.3165</v>
      </c>
      <c r="P11" s="105">
        <f>I11+L11</f>
        <v>0.31070000000000003</v>
      </c>
      <c r="Q11" s="103">
        <f>J11+M11</f>
        <v>0.3049</v>
      </c>
    </row>
    <row r="12" spans="1:19" ht="24.95" customHeight="1" thickTop="1" x14ac:dyDescent="0.2">
      <c r="A12" s="188">
        <v>21</v>
      </c>
      <c r="B12" s="191" t="s">
        <v>15</v>
      </c>
      <c r="C12" s="191" t="s">
        <v>11</v>
      </c>
      <c r="D12" s="191" t="s">
        <v>16</v>
      </c>
      <c r="E12" s="182" t="s">
        <v>70</v>
      </c>
      <c r="F12" s="41" t="s">
        <v>71</v>
      </c>
      <c r="G12" s="125"/>
      <c r="H12" s="42">
        <v>0.34</v>
      </c>
      <c r="I12" s="138"/>
      <c r="J12" s="44"/>
      <c r="K12" s="42">
        <v>3.5000000000000003E-2</v>
      </c>
      <c r="L12" s="138"/>
      <c r="M12" s="44"/>
      <c r="N12" s="1"/>
      <c r="O12" s="42">
        <f t="shared" ref="O12:O30" si="0">H12+K12</f>
        <v>0.375</v>
      </c>
      <c r="P12" s="43"/>
      <c r="Q12" s="44"/>
    </row>
    <row r="13" spans="1:19" ht="24.95" customHeight="1" x14ac:dyDescent="0.2">
      <c r="A13" s="189"/>
      <c r="B13" s="192"/>
      <c r="C13" s="192"/>
      <c r="D13" s="192"/>
      <c r="E13" s="183"/>
      <c r="F13" s="2" t="s">
        <v>72</v>
      </c>
      <c r="G13" s="125"/>
      <c r="H13" s="3"/>
      <c r="I13" s="139">
        <v>0.33750000000000002</v>
      </c>
      <c r="J13" s="5"/>
      <c r="K13" s="3"/>
      <c r="L13" s="139">
        <v>3.5000000000000003E-2</v>
      </c>
      <c r="M13" s="5"/>
      <c r="N13" s="1"/>
      <c r="O13" s="3"/>
      <c r="P13" s="4">
        <f t="shared" ref="P13:P34" si="1">I13+L13</f>
        <v>0.37250000000000005</v>
      </c>
      <c r="Q13" s="5"/>
    </row>
    <row r="14" spans="1:19" ht="24.95" customHeight="1" thickBot="1" x14ac:dyDescent="0.25">
      <c r="A14" s="190"/>
      <c r="B14" s="193"/>
      <c r="C14" s="193"/>
      <c r="D14" s="193"/>
      <c r="E14" s="184"/>
      <c r="F14" s="10" t="s">
        <v>73</v>
      </c>
      <c r="G14" s="125"/>
      <c r="H14" s="11"/>
      <c r="I14" s="140"/>
      <c r="J14" s="13">
        <v>0.33500000000000002</v>
      </c>
      <c r="K14" s="11"/>
      <c r="L14" s="140"/>
      <c r="M14" s="13">
        <v>3.5000000000000003E-2</v>
      </c>
      <c r="N14" s="1"/>
      <c r="O14" s="11"/>
      <c r="P14" s="12"/>
      <c r="Q14" s="13">
        <f t="shared" ref="Q14:Q34" si="2">J14+M14</f>
        <v>0.37</v>
      </c>
    </row>
    <row r="15" spans="1:19" ht="39.950000000000003" customHeight="1" thickTop="1" thickBot="1" x14ac:dyDescent="0.25">
      <c r="A15" s="45">
        <v>1001</v>
      </c>
      <c r="B15" s="45" t="s">
        <v>17</v>
      </c>
      <c r="C15" s="45" t="s">
        <v>18</v>
      </c>
      <c r="D15" s="46"/>
      <c r="E15" s="45" t="s">
        <v>74</v>
      </c>
      <c r="F15" s="141" t="s">
        <v>75</v>
      </c>
      <c r="G15" s="128"/>
      <c r="H15" s="109">
        <v>0.25</v>
      </c>
      <c r="I15" s="110"/>
      <c r="J15" s="111"/>
      <c r="K15" s="109">
        <v>0.02</v>
      </c>
      <c r="L15" s="110"/>
      <c r="M15" s="111"/>
      <c r="N15" s="104"/>
      <c r="O15" s="109">
        <f t="shared" si="0"/>
        <v>0.27</v>
      </c>
      <c r="P15" s="112"/>
      <c r="Q15" s="111"/>
    </row>
    <row r="16" spans="1:19" ht="38.25" customHeight="1" thickTop="1" thickBot="1" x14ac:dyDescent="0.25">
      <c r="A16" s="128">
        <v>1006</v>
      </c>
      <c r="B16" s="132" t="s">
        <v>76</v>
      </c>
      <c r="C16" s="128" t="s">
        <v>18</v>
      </c>
      <c r="D16" s="132" t="s">
        <v>19</v>
      </c>
      <c r="E16" s="47" t="s">
        <v>98</v>
      </c>
      <c r="F16" s="47" t="s">
        <v>99</v>
      </c>
      <c r="G16" s="128"/>
      <c r="H16" s="86">
        <v>0.27</v>
      </c>
      <c r="I16" s="87">
        <v>0.26500000000000001</v>
      </c>
      <c r="J16" s="88">
        <v>0.26</v>
      </c>
      <c r="K16" s="86">
        <v>5.3E-3</v>
      </c>
      <c r="L16" s="87">
        <v>5.3E-3</v>
      </c>
      <c r="M16" s="88">
        <v>5.3E-3</v>
      </c>
      <c r="N16" s="104"/>
      <c r="O16" s="86">
        <f t="shared" si="0"/>
        <v>0.27530000000000004</v>
      </c>
      <c r="P16" s="113">
        <f t="shared" si="1"/>
        <v>0.27030000000000004</v>
      </c>
      <c r="Q16" s="88">
        <f t="shared" si="2"/>
        <v>0.26530000000000004</v>
      </c>
    </row>
    <row r="17" spans="1:17" ht="40.5" customHeight="1" thickTop="1" thickBot="1" x14ac:dyDescent="0.25">
      <c r="A17" s="45">
        <v>1017</v>
      </c>
      <c r="B17" s="48" t="s">
        <v>20</v>
      </c>
      <c r="C17" s="46" t="s">
        <v>18</v>
      </c>
      <c r="D17" s="46" t="s">
        <v>21</v>
      </c>
      <c r="E17" s="49" t="s">
        <v>77</v>
      </c>
      <c r="F17" s="49" t="s">
        <v>78</v>
      </c>
      <c r="G17" s="132"/>
      <c r="H17" s="109">
        <v>0.29499999999999998</v>
      </c>
      <c r="I17" s="110">
        <v>0.28999999999999998</v>
      </c>
      <c r="J17" s="111">
        <v>0.28499999999999998</v>
      </c>
      <c r="K17" s="109">
        <v>2.5000000000000001E-2</v>
      </c>
      <c r="L17" s="110">
        <v>2.5000000000000001E-2</v>
      </c>
      <c r="M17" s="111">
        <v>2.5000000000000001E-2</v>
      </c>
      <c r="N17" s="104"/>
      <c r="O17" s="109">
        <f t="shared" si="0"/>
        <v>0.32</v>
      </c>
      <c r="P17" s="112">
        <f t="shared" si="1"/>
        <v>0.315</v>
      </c>
      <c r="Q17" s="111">
        <f t="shared" si="2"/>
        <v>0.31</v>
      </c>
    </row>
    <row r="18" spans="1:17" ht="27.75" customHeight="1" thickTop="1" x14ac:dyDescent="0.2">
      <c r="A18" s="185">
        <v>1018</v>
      </c>
      <c r="B18" s="146" t="s">
        <v>79</v>
      </c>
      <c r="C18" s="185" t="s">
        <v>18</v>
      </c>
      <c r="D18" s="146" t="s">
        <v>80</v>
      </c>
      <c r="E18" s="74" t="s">
        <v>81</v>
      </c>
      <c r="F18" s="75" t="s">
        <v>82</v>
      </c>
      <c r="G18" s="128"/>
      <c r="H18" s="83"/>
      <c r="I18" s="84"/>
      <c r="J18" s="85">
        <v>0.35</v>
      </c>
      <c r="K18" s="83"/>
      <c r="L18" s="84"/>
      <c r="M18" s="85">
        <v>2.5000000000000001E-2</v>
      </c>
      <c r="N18" s="104"/>
      <c r="O18" s="83"/>
      <c r="P18" s="114"/>
      <c r="Q18" s="85">
        <f t="shared" si="2"/>
        <v>0.375</v>
      </c>
    </row>
    <row r="19" spans="1:17" ht="24" customHeight="1" thickBot="1" x14ac:dyDescent="0.25">
      <c r="A19" s="186"/>
      <c r="B19" s="187"/>
      <c r="C19" s="186"/>
      <c r="D19" s="187"/>
      <c r="E19" s="135" t="s">
        <v>83</v>
      </c>
      <c r="F19" s="76" t="s">
        <v>82</v>
      </c>
      <c r="G19" s="128"/>
      <c r="H19" s="6"/>
      <c r="I19" s="7"/>
      <c r="J19" s="8">
        <v>0.30499999999999999</v>
      </c>
      <c r="K19" s="6"/>
      <c r="L19" s="115"/>
      <c r="M19" s="116">
        <v>2.5000000000000001E-2</v>
      </c>
      <c r="N19" s="104"/>
      <c r="O19" s="6"/>
      <c r="P19" s="117"/>
      <c r="Q19" s="8">
        <f t="shared" si="2"/>
        <v>0.33</v>
      </c>
    </row>
    <row r="20" spans="1:17" ht="24.95" customHeight="1" thickTop="1" x14ac:dyDescent="0.2">
      <c r="A20" s="173">
        <v>1028</v>
      </c>
      <c r="B20" s="173" t="s">
        <v>23</v>
      </c>
      <c r="C20" s="173" t="s">
        <v>18</v>
      </c>
      <c r="D20" s="174" t="s">
        <v>24</v>
      </c>
      <c r="E20" s="74" t="s">
        <v>70</v>
      </c>
      <c r="F20" s="47" t="s">
        <v>69</v>
      </c>
      <c r="G20" s="128"/>
      <c r="H20" s="86">
        <v>0.245</v>
      </c>
      <c r="I20" s="87">
        <v>0.24</v>
      </c>
      <c r="J20" s="88">
        <v>0.23499999999999999</v>
      </c>
      <c r="K20" s="86">
        <v>5.0000000000000001E-3</v>
      </c>
      <c r="L20" s="87">
        <v>5.0000000000000001E-3</v>
      </c>
      <c r="M20" s="88">
        <v>5.0000000000000001E-3</v>
      </c>
      <c r="N20" s="104"/>
      <c r="O20" s="86">
        <f t="shared" si="0"/>
        <v>0.25</v>
      </c>
      <c r="P20" s="113">
        <f t="shared" si="1"/>
        <v>0.245</v>
      </c>
      <c r="Q20" s="88">
        <f t="shared" si="2"/>
        <v>0.24</v>
      </c>
    </row>
    <row r="21" spans="1:17" ht="24.95" customHeight="1" thickBot="1" x14ac:dyDescent="0.25">
      <c r="A21" s="173"/>
      <c r="B21" s="173"/>
      <c r="C21" s="173"/>
      <c r="D21" s="174"/>
      <c r="E21" s="135" t="s">
        <v>97</v>
      </c>
      <c r="F21" s="40" t="s">
        <v>69</v>
      </c>
      <c r="G21" s="128"/>
      <c r="H21" s="119">
        <v>0.16</v>
      </c>
      <c r="I21" s="120">
        <v>0.16</v>
      </c>
      <c r="J21" s="118">
        <v>0.16</v>
      </c>
      <c r="K21" s="119">
        <v>0.02</v>
      </c>
      <c r="L21" s="120">
        <v>0.02</v>
      </c>
      <c r="M21" s="118">
        <v>0.02</v>
      </c>
      <c r="N21" s="104"/>
      <c r="O21" s="119">
        <f t="shared" si="0"/>
        <v>0.18</v>
      </c>
      <c r="P21" s="121">
        <f t="shared" si="1"/>
        <v>0.18</v>
      </c>
      <c r="Q21" s="118">
        <f t="shared" si="2"/>
        <v>0.18</v>
      </c>
    </row>
    <row r="22" spans="1:17" ht="35.1" customHeight="1" thickTop="1" thickBot="1" x14ac:dyDescent="0.25">
      <c r="A22" s="45">
        <v>1029</v>
      </c>
      <c r="B22" s="45" t="s">
        <v>25</v>
      </c>
      <c r="C22" s="45" t="s">
        <v>18</v>
      </c>
      <c r="D22" s="46" t="s">
        <v>26</v>
      </c>
      <c r="E22" s="45" t="s">
        <v>84</v>
      </c>
      <c r="F22" s="49" t="s">
        <v>100</v>
      </c>
      <c r="G22" s="16"/>
      <c r="H22" s="109">
        <v>0.32500000000000001</v>
      </c>
      <c r="I22" s="110">
        <v>0.315</v>
      </c>
      <c r="J22" s="111">
        <v>0.30499999999999999</v>
      </c>
      <c r="K22" s="109">
        <v>0.02</v>
      </c>
      <c r="L22" s="110">
        <v>0.02</v>
      </c>
      <c r="M22" s="111">
        <v>0.02</v>
      </c>
      <c r="N22" s="104"/>
      <c r="O22" s="109">
        <f t="shared" si="0"/>
        <v>0.34500000000000003</v>
      </c>
      <c r="P22" s="112">
        <f t="shared" si="1"/>
        <v>0.33500000000000002</v>
      </c>
      <c r="Q22" s="111">
        <f t="shared" si="2"/>
        <v>0.32500000000000001</v>
      </c>
    </row>
    <row r="23" spans="1:17" ht="24.95" customHeight="1" thickTop="1" x14ac:dyDescent="0.2">
      <c r="A23" s="173">
        <v>1031</v>
      </c>
      <c r="B23" s="174" t="s">
        <v>27</v>
      </c>
      <c r="C23" s="173" t="s">
        <v>18</v>
      </c>
      <c r="D23" s="174" t="s">
        <v>28</v>
      </c>
      <c r="E23" s="134" t="s">
        <v>85</v>
      </c>
      <c r="F23" s="47" t="s">
        <v>86</v>
      </c>
      <c r="G23" s="128"/>
      <c r="H23" s="86">
        <v>0.29499999999999998</v>
      </c>
      <c r="I23" s="87">
        <v>0.28999999999999998</v>
      </c>
      <c r="J23" s="88">
        <v>0.28499999999999998</v>
      </c>
      <c r="K23" s="86">
        <v>0.03</v>
      </c>
      <c r="L23" s="87">
        <v>0.03</v>
      </c>
      <c r="M23" s="88">
        <v>0.03</v>
      </c>
      <c r="N23" s="104"/>
      <c r="O23" s="86">
        <f t="shared" si="0"/>
        <v>0.32499999999999996</v>
      </c>
      <c r="P23" s="113">
        <f t="shared" si="1"/>
        <v>0.31999999999999995</v>
      </c>
      <c r="Q23" s="88">
        <f t="shared" si="2"/>
        <v>0.31499999999999995</v>
      </c>
    </row>
    <row r="24" spans="1:17" ht="24.95" customHeight="1" thickBot="1" x14ac:dyDescent="0.25">
      <c r="A24" s="173"/>
      <c r="B24" s="174"/>
      <c r="C24" s="173"/>
      <c r="D24" s="174"/>
      <c r="E24" s="50" t="s">
        <v>87</v>
      </c>
      <c r="F24" s="40" t="s">
        <v>86</v>
      </c>
      <c r="G24" s="128"/>
      <c r="H24" s="119">
        <v>0.28000000000000003</v>
      </c>
      <c r="I24" s="120">
        <v>0.27500000000000002</v>
      </c>
      <c r="J24" s="118">
        <v>0.27</v>
      </c>
      <c r="K24" s="119">
        <v>0.02</v>
      </c>
      <c r="L24" s="120">
        <v>0.02</v>
      </c>
      <c r="M24" s="118">
        <v>0.02</v>
      </c>
      <c r="N24" s="104"/>
      <c r="O24" s="119">
        <f t="shared" si="0"/>
        <v>0.30000000000000004</v>
      </c>
      <c r="P24" s="121">
        <f t="shared" si="1"/>
        <v>0.29500000000000004</v>
      </c>
      <c r="Q24" s="118">
        <f t="shared" si="2"/>
        <v>0.29000000000000004</v>
      </c>
    </row>
    <row r="25" spans="1:17" ht="39.950000000000003" customHeight="1" thickTop="1" thickBot="1" x14ac:dyDescent="0.25">
      <c r="A25" s="45">
        <v>1114</v>
      </c>
      <c r="B25" s="45" t="s">
        <v>30</v>
      </c>
      <c r="C25" s="45" t="s">
        <v>18</v>
      </c>
      <c r="D25" s="46" t="s">
        <v>31</v>
      </c>
      <c r="E25" s="45" t="s">
        <v>88</v>
      </c>
      <c r="F25" s="49" t="s">
        <v>101</v>
      </c>
      <c r="G25" s="128"/>
      <c r="H25" s="109">
        <v>0.30499999999999999</v>
      </c>
      <c r="I25" s="110">
        <v>0.3</v>
      </c>
      <c r="J25" s="111">
        <v>0.29499999999999998</v>
      </c>
      <c r="K25" s="109"/>
      <c r="L25" s="110"/>
      <c r="M25" s="111"/>
      <c r="N25" s="104"/>
      <c r="O25" s="109">
        <f t="shared" si="0"/>
        <v>0.30499999999999999</v>
      </c>
      <c r="P25" s="112">
        <f t="shared" si="1"/>
        <v>0.3</v>
      </c>
      <c r="Q25" s="111">
        <f t="shared" si="2"/>
        <v>0.29499999999999998</v>
      </c>
    </row>
    <row r="26" spans="1:17" ht="24.95" customHeight="1" thickTop="1" x14ac:dyDescent="0.2">
      <c r="A26" s="176">
        <v>1117</v>
      </c>
      <c r="B26" s="176" t="s">
        <v>32</v>
      </c>
      <c r="C26" s="176" t="s">
        <v>18</v>
      </c>
      <c r="D26" s="147" t="s">
        <v>33</v>
      </c>
      <c r="E26" s="146" t="s">
        <v>70</v>
      </c>
      <c r="F26" s="142" t="s">
        <v>102</v>
      </c>
      <c r="G26" s="128"/>
      <c r="H26" s="83">
        <v>0.35049999999999998</v>
      </c>
      <c r="I26" s="84">
        <v>0.35</v>
      </c>
      <c r="J26" s="85">
        <v>0.34949999999999998</v>
      </c>
      <c r="K26" s="83">
        <v>4.4999999999999998E-2</v>
      </c>
      <c r="L26" s="84">
        <v>4.4999999999999998E-2</v>
      </c>
      <c r="M26" s="85">
        <v>4.4999999999999998E-2</v>
      </c>
      <c r="N26" s="104"/>
      <c r="O26" s="83">
        <f t="shared" si="0"/>
        <v>0.39549999999999996</v>
      </c>
      <c r="P26" s="114">
        <f t="shared" si="1"/>
        <v>0.39499999999999996</v>
      </c>
      <c r="Q26" s="85">
        <f t="shared" si="2"/>
        <v>0.39449999999999996</v>
      </c>
    </row>
    <row r="27" spans="1:17" ht="24.95" customHeight="1" x14ac:dyDescent="0.2">
      <c r="A27" s="173"/>
      <c r="B27" s="173"/>
      <c r="C27" s="173"/>
      <c r="D27" s="174"/>
      <c r="E27" s="147"/>
      <c r="F27" s="143" t="s">
        <v>103</v>
      </c>
      <c r="G27" s="128"/>
      <c r="H27" s="98">
        <v>0.34549999999999997</v>
      </c>
      <c r="I27" s="144">
        <v>0.34499999999999997</v>
      </c>
      <c r="J27" s="99">
        <v>0.34449999999999997</v>
      </c>
      <c r="K27" s="98">
        <v>0.04</v>
      </c>
      <c r="L27" s="144">
        <v>0.04</v>
      </c>
      <c r="M27" s="99">
        <v>0.04</v>
      </c>
      <c r="N27" s="104"/>
      <c r="O27" s="98">
        <f t="shared" si="0"/>
        <v>0.38549999999999995</v>
      </c>
      <c r="P27" s="100">
        <f t="shared" si="1"/>
        <v>0.38499999999999995</v>
      </c>
      <c r="Q27" s="99">
        <f t="shared" si="2"/>
        <v>0.38449999999999995</v>
      </c>
    </row>
    <row r="28" spans="1:17" ht="24.95" customHeight="1" thickBot="1" x14ac:dyDescent="0.25">
      <c r="A28" s="177"/>
      <c r="B28" s="177"/>
      <c r="C28" s="177"/>
      <c r="D28" s="178"/>
      <c r="E28" s="136" t="s">
        <v>89</v>
      </c>
      <c r="F28" s="145" t="s">
        <v>104</v>
      </c>
      <c r="G28" s="128"/>
      <c r="H28" s="6">
        <v>0.35049999999999998</v>
      </c>
      <c r="I28" s="7">
        <v>0.35</v>
      </c>
      <c r="J28" s="8">
        <v>0.34949999999999998</v>
      </c>
      <c r="K28" s="6">
        <v>4.4999999999999998E-2</v>
      </c>
      <c r="L28" s="7">
        <v>4.4999999999999998E-2</v>
      </c>
      <c r="M28" s="8">
        <v>4.4999999999999998E-2</v>
      </c>
      <c r="N28" s="104"/>
      <c r="O28" s="6">
        <f t="shared" si="0"/>
        <v>0.39549999999999996</v>
      </c>
      <c r="P28" s="117">
        <f t="shared" si="1"/>
        <v>0.39499999999999996</v>
      </c>
      <c r="Q28" s="8">
        <f t="shared" si="2"/>
        <v>0.39449999999999996</v>
      </c>
    </row>
    <row r="29" spans="1:17" ht="36.75" customHeight="1" thickTop="1" thickBot="1" x14ac:dyDescent="0.25">
      <c r="A29" s="51">
        <v>1173</v>
      </c>
      <c r="B29" s="51" t="s">
        <v>34</v>
      </c>
      <c r="C29" s="51" t="s">
        <v>29</v>
      </c>
      <c r="D29" s="52" t="s">
        <v>35</v>
      </c>
      <c r="E29" s="51" t="s">
        <v>90</v>
      </c>
      <c r="F29" s="53" t="s">
        <v>13</v>
      </c>
      <c r="G29" s="128"/>
      <c r="H29" s="106">
        <v>0.26</v>
      </c>
      <c r="I29" s="107">
        <v>0.255</v>
      </c>
      <c r="J29" s="108">
        <v>0.25</v>
      </c>
      <c r="K29" s="106">
        <v>2.5000000000000001E-2</v>
      </c>
      <c r="L29" s="107">
        <v>2.5000000000000001E-2</v>
      </c>
      <c r="M29" s="108">
        <v>2.5000000000000001E-2</v>
      </c>
      <c r="N29" s="104"/>
      <c r="O29" s="106">
        <f t="shared" si="0"/>
        <v>0.28500000000000003</v>
      </c>
      <c r="P29" s="122">
        <f t="shared" si="1"/>
        <v>0.28000000000000003</v>
      </c>
      <c r="Q29" s="108">
        <f t="shared" si="2"/>
        <v>0.27500000000000002</v>
      </c>
    </row>
    <row r="30" spans="1:17" ht="39" customHeight="1" thickTop="1" thickBot="1" x14ac:dyDescent="0.25">
      <c r="A30" s="14">
        <v>1256</v>
      </c>
      <c r="B30" s="14" t="s">
        <v>36</v>
      </c>
      <c r="C30" s="14" t="s">
        <v>18</v>
      </c>
      <c r="D30" s="15" t="s">
        <v>37</v>
      </c>
      <c r="E30" s="14" t="s">
        <v>70</v>
      </c>
      <c r="F30" s="54" t="s">
        <v>14</v>
      </c>
      <c r="G30" s="128"/>
      <c r="H30" s="89">
        <v>0.24</v>
      </c>
      <c r="I30" s="90">
        <v>0.23</v>
      </c>
      <c r="J30" s="91">
        <v>0.22500000000000001</v>
      </c>
      <c r="K30" s="89">
        <v>2.5000000000000001E-2</v>
      </c>
      <c r="L30" s="90">
        <v>2.5000000000000001E-2</v>
      </c>
      <c r="M30" s="91">
        <v>2.5000000000000001E-2</v>
      </c>
      <c r="N30" s="104"/>
      <c r="O30" s="89">
        <f t="shared" si="0"/>
        <v>0.26500000000000001</v>
      </c>
      <c r="P30" s="123">
        <f t="shared" si="1"/>
        <v>0.255</v>
      </c>
      <c r="Q30" s="91">
        <f t="shared" si="2"/>
        <v>0.25</v>
      </c>
    </row>
    <row r="31" spans="1:17" ht="24.95" customHeight="1" thickTop="1" x14ac:dyDescent="0.2">
      <c r="A31" s="179">
        <v>1375</v>
      </c>
      <c r="B31" s="179" t="s">
        <v>38</v>
      </c>
      <c r="C31" s="148" t="s">
        <v>18</v>
      </c>
      <c r="D31" s="148" t="s">
        <v>91</v>
      </c>
      <c r="E31" s="131" t="s">
        <v>70</v>
      </c>
      <c r="F31" s="55" t="s">
        <v>92</v>
      </c>
      <c r="G31" s="128"/>
      <c r="H31" s="77"/>
      <c r="I31" s="78">
        <v>0.28999999999999998</v>
      </c>
      <c r="J31" s="79">
        <v>0.28000000000000003</v>
      </c>
      <c r="K31" s="77"/>
      <c r="L31" s="78">
        <v>0.04</v>
      </c>
      <c r="M31" s="79">
        <v>0.04</v>
      </c>
      <c r="N31" s="104"/>
      <c r="O31" s="77"/>
      <c r="P31" s="92">
        <f t="shared" si="1"/>
        <v>0.32999999999999996</v>
      </c>
      <c r="Q31" s="79">
        <f t="shared" si="2"/>
        <v>0.32</v>
      </c>
    </row>
    <row r="32" spans="1:17" ht="24.95" customHeight="1" x14ac:dyDescent="0.2">
      <c r="A32" s="180"/>
      <c r="B32" s="180"/>
      <c r="C32" s="149"/>
      <c r="D32" s="149"/>
      <c r="E32" s="130" t="s">
        <v>77</v>
      </c>
      <c r="F32" s="56" t="s">
        <v>22</v>
      </c>
      <c r="G32" s="128"/>
      <c r="H32" s="80"/>
      <c r="I32" s="81">
        <v>0.28999999999999998</v>
      </c>
      <c r="J32" s="82">
        <v>0.28000000000000003</v>
      </c>
      <c r="K32" s="80"/>
      <c r="L32" s="81">
        <v>0.04</v>
      </c>
      <c r="M32" s="82">
        <v>0.04</v>
      </c>
      <c r="N32" s="104"/>
      <c r="O32" s="80"/>
      <c r="P32" s="93">
        <f t="shared" si="1"/>
        <v>0.32999999999999996</v>
      </c>
      <c r="Q32" s="82">
        <f t="shared" si="2"/>
        <v>0.32</v>
      </c>
    </row>
    <row r="33" spans="1:17" ht="24.95" customHeight="1" x14ac:dyDescent="0.2">
      <c r="A33" s="180"/>
      <c r="B33" s="180"/>
      <c r="C33" s="149"/>
      <c r="D33" s="149"/>
      <c r="E33" s="151" t="s">
        <v>97</v>
      </c>
      <c r="F33" s="56" t="s">
        <v>93</v>
      </c>
      <c r="G33" s="128"/>
      <c r="H33" s="80"/>
      <c r="I33" s="81">
        <v>0.2</v>
      </c>
      <c r="J33" s="82">
        <v>0.2</v>
      </c>
      <c r="K33" s="80"/>
      <c r="L33" s="81">
        <v>0.02</v>
      </c>
      <c r="M33" s="82">
        <v>0.02</v>
      </c>
      <c r="N33" s="104"/>
      <c r="O33" s="80"/>
      <c r="P33" s="93">
        <f t="shared" si="1"/>
        <v>0.22</v>
      </c>
      <c r="Q33" s="82">
        <f t="shared" si="2"/>
        <v>0.22</v>
      </c>
    </row>
    <row r="34" spans="1:17" ht="24.95" customHeight="1" thickBot="1" x14ac:dyDescent="0.25">
      <c r="A34" s="181"/>
      <c r="B34" s="181"/>
      <c r="C34" s="150"/>
      <c r="D34" s="150"/>
      <c r="E34" s="152"/>
      <c r="F34" s="73" t="s">
        <v>93</v>
      </c>
      <c r="G34" s="128"/>
      <c r="H34" s="94"/>
      <c r="I34" s="95">
        <v>0.31</v>
      </c>
      <c r="J34" s="96">
        <v>0.31</v>
      </c>
      <c r="K34" s="94"/>
      <c r="L34" s="95">
        <v>0.02</v>
      </c>
      <c r="M34" s="96">
        <v>0.02</v>
      </c>
      <c r="N34" s="104"/>
      <c r="O34" s="94"/>
      <c r="P34" s="97">
        <f t="shared" si="1"/>
        <v>0.33</v>
      </c>
      <c r="Q34" s="96">
        <f t="shared" si="2"/>
        <v>0.33</v>
      </c>
    </row>
    <row r="35" spans="1:17" ht="20.100000000000001" customHeight="1" x14ac:dyDescent="0.2">
      <c r="A35" s="34"/>
      <c r="B35" s="34"/>
      <c r="C35" s="34"/>
      <c r="D35" s="26"/>
      <c r="E35" s="34"/>
      <c r="F35" s="34"/>
      <c r="G35" s="34"/>
      <c r="H35" s="57"/>
      <c r="I35" s="57"/>
      <c r="J35" s="57"/>
      <c r="K35" s="57"/>
      <c r="L35" s="57"/>
      <c r="M35" s="57"/>
      <c r="N35" s="34"/>
      <c r="O35" s="58"/>
      <c r="P35" s="58"/>
      <c r="Q35" s="58"/>
    </row>
    <row r="36" spans="1:17" ht="24.95" customHeight="1" x14ac:dyDescent="0.2">
      <c r="A36" s="34"/>
      <c r="B36" s="34"/>
      <c r="C36" s="34"/>
      <c r="D36" s="26"/>
      <c r="E36" s="34"/>
      <c r="F36" s="34"/>
      <c r="G36" s="34"/>
      <c r="H36" s="57"/>
      <c r="I36" s="57"/>
      <c r="J36" s="57"/>
      <c r="K36" s="57"/>
      <c r="L36" s="57"/>
      <c r="M36" s="57"/>
      <c r="N36" s="175" t="s">
        <v>94</v>
      </c>
      <c r="O36" s="175"/>
      <c r="P36" s="175"/>
      <c r="Q36" s="175"/>
    </row>
    <row r="37" spans="1:17" ht="0.95" customHeight="1" x14ac:dyDescent="0.2">
      <c r="A37" s="34"/>
      <c r="B37" s="34"/>
      <c r="C37" s="34"/>
      <c r="D37" s="26"/>
      <c r="E37" s="34"/>
      <c r="F37" s="34"/>
      <c r="G37" s="34"/>
      <c r="H37" s="57"/>
      <c r="I37" s="57"/>
      <c r="J37" s="57"/>
      <c r="K37" s="57"/>
      <c r="L37" s="57"/>
      <c r="M37" s="57"/>
      <c r="N37" s="19" t="s">
        <v>39</v>
      </c>
      <c r="O37" s="19" t="s">
        <v>46</v>
      </c>
      <c r="P37" s="19" t="s">
        <v>95</v>
      </c>
      <c r="Q37" s="19" t="s">
        <v>64</v>
      </c>
    </row>
    <row r="38" spans="1:17" ht="0.95" customHeight="1" x14ac:dyDescent="0.2">
      <c r="A38" s="34"/>
      <c r="B38" s="34"/>
      <c r="C38" s="34"/>
      <c r="D38" s="26"/>
      <c r="E38" s="34"/>
      <c r="F38" s="34"/>
      <c r="G38" s="34"/>
      <c r="H38" s="57"/>
      <c r="I38" s="57"/>
      <c r="J38" s="57"/>
      <c r="K38" s="57"/>
      <c r="L38" s="57"/>
      <c r="M38" s="57"/>
      <c r="N38" s="19" t="s">
        <v>41</v>
      </c>
      <c r="O38" s="19" t="s">
        <v>43</v>
      </c>
      <c r="P38" s="19" t="s">
        <v>63</v>
      </c>
      <c r="Q38" s="19" t="s">
        <v>64</v>
      </c>
    </row>
    <row r="39" spans="1:17" ht="0.95" customHeight="1" x14ac:dyDescent="0.2">
      <c r="A39" s="34"/>
      <c r="B39" s="34"/>
      <c r="C39" s="34"/>
      <c r="D39" s="26"/>
      <c r="E39" s="34"/>
      <c r="F39" s="34"/>
      <c r="G39" s="34"/>
      <c r="H39" s="57"/>
      <c r="I39" s="57"/>
      <c r="J39" s="57"/>
      <c r="K39" s="57"/>
      <c r="L39" s="57"/>
      <c r="M39" s="57"/>
      <c r="N39" s="19" t="s">
        <v>42</v>
      </c>
      <c r="O39" s="19" t="s">
        <v>43</v>
      </c>
      <c r="P39" s="19" t="s">
        <v>40</v>
      </c>
      <c r="Q39" s="19" t="s">
        <v>44</v>
      </c>
    </row>
    <row r="40" spans="1:17" ht="0.95" customHeight="1" x14ac:dyDescent="0.2">
      <c r="A40" s="34"/>
      <c r="B40" s="34"/>
      <c r="C40" s="34"/>
      <c r="D40" s="26"/>
      <c r="E40" s="34"/>
      <c r="F40" s="34"/>
      <c r="G40" s="34"/>
      <c r="H40" s="57"/>
      <c r="I40" s="57"/>
      <c r="J40" s="57"/>
      <c r="K40" s="57"/>
      <c r="L40" s="57"/>
      <c r="M40" s="57"/>
      <c r="N40" s="19" t="s">
        <v>45</v>
      </c>
      <c r="O40" s="19" t="s">
        <v>46</v>
      </c>
      <c r="P40" s="19" t="s">
        <v>47</v>
      </c>
      <c r="Q40" s="19" t="s">
        <v>44</v>
      </c>
    </row>
    <row r="41" spans="1:17" ht="24.95" customHeight="1" x14ac:dyDescent="0.2">
      <c r="A41" s="34"/>
      <c r="B41" s="34"/>
      <c r="C41" s="34"/>
      <c r="D41" s="26"/>
      <c r="E41" s="34"/>
      <c r="F41" s="34"/>
      <c r="G41" s="34"/>
      <c r="H41" s="57"/>
      <c r="I41" s="57"/>
      <c r="J41" s="57"/>
      <c r="K41" s="57"/>
      <c r="L41" s="57"/>
      <c r="M41" s="57"/>
      <c r="N41" s="59" t="s">
        <v>48</v>
      </c>
      <c r="O41" s="35" t="s">
        <v>8</v>
      </c>
      <c r="P41" s="36" t="s">
        <v>9</v>
      </c>
      <c r="Q41" s="37" t="s">
        <v>10</v>
      </c>
    </row>
    <row r="42" spans="1:17" ht="20.100000000000001" customHeight="1" x14ac:dyDescent="0.2">
      <c r="A42" s="34"/>
      <c r="B42" s="34"/>
      <c r="C42" s="34"/>
      <c r="D42" s="26"/>
      <c r="E42" s="34"/>
      <c r="F42" s="34"/>
      <c r="G42" s="34"/>
      <c r="H42" s="57"/>
      <c r="I42" s="57"/>
      <c r="J42" s="57"/>
      <c r="K42" s="57"/>
      <c r="L42" s="57"/>
      <c r="M42" s="57"/>
      <c r="N42" s="60" t="s">
        <v>49</v>
      </c>
      <c r="O42" s="61">
        <v>0.31074999999999997</v>
      </c>
      <c r="P42" s="61">
        <v>0.315</v>
      </c>
      <c r="Q42" s="61">
        <v>0.31499999999999995</v>
      </c>
    </row>
    <row r="43" spans="1:17" ht="20.100000000000001" customHeight="1" x14ac:dyDescent="0.2">
      <c r="A43" s="34"/>
      <c r="B43" s="34"/>
      <c r="C43" s="34"/>
      <c r="D43" s="26"/>
      <c r="E43" s="34"/>
      <c r="F43" s="34"/>
      <c r="G43" s="34"/>
      <c r="H43" s="57"/>
      <c r="I43" s="57"/>
      <c r="J43" s="57"/>
      <c r="K43" s="57"/>
      <c r="L43" s="57"/>
      <c r="M43" s="57"/>
      <c r="N43" s="60" t="s">
        <v>50</v>
      </c>
      <c r="O43" s="61">
        <v>0.31176874999999998</v>
      </c>
      <c r="P43" s="61">
        <v>0.30860526315789472</v>
      </c>
      <c r="Q43" s="61">
        <v>0.30898571428571425</v>
      </c>
    </row>
    <row r="44" spans="1:17" ht="20.100000000000001" customHeight="1" x14ac:dyDescent="0.2">
      <c r="A44" s="34"/>
      <c r="B44" s="34"/>
      <c r="C44" s="34"/>
      <c r="D44" s="26"/>
      <c r="E44" s="34"/>
      <c r="F44" s="34"/>
      <c r="G44" s="34"/>
      <c r="H44" s="57"/>
      <c r="I44" s="57"/>
      <c r="J44" s="57"/>
      <c r="K44" s="57"/>
      <c r="L44" s="57"/>
      <c r="M44" s="57"/>
      <c r="N44" s="60" t="s">
        <v>51</v>
      </c>
      <c r="O44" s="61">
        <v>0.39549999999999996</v>
      </c>
      <c r="P44" s="61">
        <v>0.39499999999999996</v>
      </c>
      <c r="Q44" s="61">
        <v>0.39449999999999996</v>
      </c>
    </row>
    <row r="45" spans="1:17" ht="20.100000000000001" customHeight="1" x14ac:dyDescent="0.2">
      <c r="A45" s="34"/>
      <c r="B45" s="34"/>
      <c r="C45" s="34"/>
      <c r="D45" s="26"/>
      <c r="E45" s="34"/>
      <c r="F45" s="34"/>
      <c r="G45" s="34"/>
      <c r="H45" s="57"/>
      <c r="I45" s="57"/>
      <c r="J45" s="57"/>
      <c r="K45" s="57"/>
      <c r="L45" s="57"/>
      <c r="M45" s="57"/>
      <c r="N45" s="60" t="s">
        <v>52</v>
      </c>
      <c r="O45" s="61">
        <v>0.39549999999999996</v>
      </c>
      <c r="P45" s="61">
        <v>0.39499999999999996</v>
      </c>
      <c r="Q45" s="61">
        <v>0.39449999999999996</v>
      </c>
    </row>
    <row r="46" spans="1:17" ht="20.100000000000001" customHeight="1" x14ac:dyDescent="0.2">
      <c r="A46" s="34"/>
      <c r="B46" s="34"/>
      <c r="C46" s="34"/>
      <c r="D46" s="26"/>
      <c r="E46" s="34"/>
      <c r="F46" s="34"/>
      <c r="G46" s="34"/>
      <c r="H46" s="57"/>
      <c r="I46" s="57"/>
      <c r="J46" s="57"/>
      <c r="K46" s="57"/>
      <c r="L46" s="57"/>
      <c r="M46" s="57"/>
      <c r="N46" s="60" t="s">
        <v>53</v>
      </c>
      <c r="O46" s="61">
        <v>0.18</v>
      </c>
      <c r="P46" s="61">
        <v>0.18</v>
      </c>
      <c r="Q46" s="61">
        <v>0.18</v>
      </c>
    </row>
    <row r="47" spans="1:17" ht="20.100000000000001" customHeight="1" x14ac:dyDescent="0.2">
      <c r="A47" s="34"/>
      <c r="B47" s="34"/>
      <c r="C47" s="34"/>
      <c r="D47" s="26"/>
      <c r="E47" s="34"/>
      <c r="F47" s="34"/>
      <c r="G47" s="34"/>
      <c r="H47" s="57"/>
      <c r="I47" s="57"/>
      <c r="J47" s="57"/>
      <c r="K47" s="57"/>
      <c r="L47" s="57"/>
      <c r="M47" s="57"/>
      <c r="N47" s="62" t="s">
        <v>54</v>
      </c>
      <c r="O47" s="21">
        <v>5.8972894550519427E-2</v>
      </c>
      <c r="P47" s="22">
        <v>5.8188329048246099E-2</v>
      </c>
      <c r="Q47" s="23">
        <v>5.7557903764072979E-2</v>
      </c>
    </row>
    <row r="48" spans="1:17" ht="20.100000000000001" customHeight="1" x14ac:dyDescent="0.2">
      <c r="N48" s="24"/>
      <c r="O48" s="25"/>
      <c r="P48" s="25"/>
      <c r="Q48" s="25"/>
    </row>
    <row r="50" spans="14:17" ht="20.100000000000001" customHeight="1" x14ac:dyDescent="0.2">
      <c r="N50" s="154" t="s">
        <v>55</v>
      </c>
      <c r="O50" s="154"/>
      <c r="P50" s="154"/>
      <c r="Q50" s="154"/>
    </row>
    <row r="51" spans="14:17" ht="20.100000000000001" customHeight="1" x14ac:dyDescent="0.2">
      <c r="N51" s="20" t="s">
        <v>49</v>
      </c>
      <c r="O51" s="155" t="s">
        <v>56</v>
      </c>
      <c r="P51" s="156"/>
      <c r="Q51" s="157"/>
    </row>
    <row r="52" spans="14:17" ht="20.100000000000001" customHeight="1" x14ac:dyDescent="0.2">
      <c r="N52" s="20" t="s">
        <v>50</v>
      </c>
      <c r="O52" s="158" t="s">
        <v>57</v>
      </c>
      <c r="P52" s="159"/>
      <c r="Q52" s="160"/>
    </row>
    <row r="53" spans="14:17" ht="20.100000000000001" customHeight="1" x14ac:dyDescent="0.2">
      <c r="N53" s="20" t="s">
        <v>51</v>
      </c>
      <c r="O53" s="158" t="s">
        <v>58</v>
      </c>
      <c r="P53" s="159"/>
      <c r="Q53" s="160"/>
    </row>
    <row r="54" spans="14:17" ht="20.100000000000001" customHeight="1" x14ac:dyDescent="0.2">
      <c r="N54" s="20" t="s">
        <v>52</v>
      </c>
      <c r="O54" s="158" t="s">
        <v>59</v>
      </c>
      <c r="P54" s="159"/>
      <c r="Q54" s="160"/>
    </row>
    <row r="55" spans="14:17" ht="20.100000000000001" customHeight="1" x14ac:dyDescent="0.2">
      <c r="N55" s="20" t="s">
        <v>53</v>
      </c>
      <c r="O55" s="161" t="s">
        <v>60</v>
      </c>
      <c r="P55" s="162"/>
      <c r="Q55" s="163"/>
    </row>
    <row r="56" spans="14:17" ht="20.100000000000001" customHeight="1" x14ac:dyDescent="0.2">
      <c r="N56" s="164" t="s">
        <v>54</v>
      </c>
      <c r="O56" s="166" t="s">
        <v>61</v>
      </c>
      <c r="P56" s="166"/>
      <c r="Q56" s="167"/>
    </row>
    <row r="57" spans="14:17" ht="20.100000000000001" customHeight="1" x14ac:dyDescent="0.2">
      <c r="N57" s="165"/>
      <c r="O57" s="168"/>
      <c r="P57" s="168"/>
      <c r="Q57" s="169"/>
    </row>
    <row r="58" spans="14:17" ht="20.100000000000001" customHeight="1" x14ac:dyDescent="0.2">
      <c r="N58" s="29" t="s">
        <v>51</v>
      </c>
      <c r="O58" s="170"/>
      <c r="P58" s="170"/>
      <c r="Q58" s="170"/>
    </row>
    <row r="59" spans="14:17" ht="20.100000000000001" customHeight="1" x14ac:dyDescent="0.2">
      <c r="N59" s="29"/>
      <c r="O59" s="170"/>
      <c r="P59" s="170"/>
      <c r="Q59" s="170"/>
    </row>
    <row r="78" spans="1:17" s="63" customFormat="1" ht="20.100000000000001" customHeight="1" x14ac:dyDescent="0.2">
      <c r="D78" s="64"/>
      <c r="H78" s="65"/>
      <c r="I78" s="65"/>
      <c r="J78" s="65"/>
      <c r="K78" s="65"/>
      <c r="L78" s="65"/>
      <c r="M78" s="65"/>
      <c r="O78" s="66"/>
      <c r="P78" s="66"/>
      <c r="Q78" s="66"/>
    </row>
    <row r="79" spans="1:17" s="63" customFormat="1" ht="0.95" customHeight="1" x14ac:dyDescent="0.2">
      <c r="A79" s="67" t="s">
        <v>62</v>
      </c>
      <c r="B79" s="67" t="s">
        <v>8</v>
      </c>
      <c r="D79" s="68" t="s">
        <v>62</v>
      </c>
      <c r="E79" s="67" t="s">
        <v>9</v>
      </c>
      <c r="G79" s="67" t="s">
        <v>62</v>
      </c>
      <c r="H79" s="67" t="s">
        <v>10</v>
      </c>
      <c r="I79" s="65"/>
      <c r="J79" s="65"/>
      <c r="K79" s="65"/>
      <c r="L79" s="65"/>
      <c r="M79" s="65"/>
      <c r="O79" s="66"/>
      <c r="P79" s="66"/>
      <c r="Q79" s="66"/>
    </row>
    <row r="80" spans="1:17" s="63" customFormat="1" ht="0.95" customHeight="1" x14ac:dyDescent="0.2">
      <c r="A80" s="129" t="s">
        <v>33</v>
      </c>
      <c r="B80" s="126">
        <v>0.39549999999999996</v>
      </c>
      <c r="D80" s="127" t="s">
        <v>33</v>
      </c>
      <c r="E80" s="28">
        <v>0.39499999999999996</v>
      </c>
      <c r="G80" s="27" t="s">
        <v>33</v>
      </c>
      <c r="H80" s="70">
        <v>0.39449999999999996</v>
      </c>
      <c r="I80" s="65"/>
      <c r="J80" s="65"/>
      <c r="K80" s="65"/>
      <c r="L80" s="65"/>
      <c r="M80" s="65"/>
      <c r="O80" s="66"/>
      <c r="P80" s="66"/>
      <c r="Q80" s="66"/>
    </row>
    <row r="81" spans="1:17" s="63" customFormat="1" ht="0.95" customHeight="1" x14ac:dyDescent="0.2">
      <c r="A81" s="129" t="s">
        <v>33</v>
      </c>
      <c r="B81" s="126">
        <v>0.38549999999999995</v>
      </c>
      <c r="D81" s="127" t="s">
        <v>33</v>
      </c>
      <c r="E81" s="28">
        <v>0.38499999999999995</v>
      </c>
      <c r="G81" s="27" t="s">
        <v>33</v>
      </c>
      <c r="H81" s="70">
        <v>0.39449999999999996</v>
      </c>
      <c r="I81" s="65"/>
      <c r="J81" s="65"/>
      <c r="K81" s="65"/>
      <c r="L81" s="65"/>
      <c r="M81" s="65"/>
      <c r="O81" s="66"/>
      <c r="P81" s="66"/>
      <c r="Q81" s="66"/>
    </row>
    <row r="82" spans="1:17" s="63" customFormat="1" ht="0.95" customHeight="1" x14ac:dyDescent="0.2">
      <c r="A82" s="129" t="s">
        <v>35</v>
      </c>
      <c r="B82" s="126">
        <v>0.28500000000000003</v>
      </c>
      <c r="D82" s="127" t="s">
        <v>91</v>
      </c>
      <c r="E82" s="28">
        <v>0.33</v>
      </c>
      <c r="G82" s="27" t="s">
        <v>33</v>
      </c>
      <c r="H82" s="70">
        <v>0.38449999999999995</v>
      </c>
      <c r="I82" s="65"/>
      <c r="J82" s="65"/>
      <c r="K82" s="65"/>
      <c r="L82" s="65"/>
      <c r="M82" s="65"/>
      <c r="O82" s="66"/>
      <c r="P82" s="66"/>
      <c r="Q82" s="66"/>
    </row>
    <row r="83" spans="1:17" s="63" customFormat="1" ht="0.95" customHeight="1" x14ac:dyDescent="0.2">
      <c r="A83" s="129" t="s">
        <v>16</v>
      </c>
      <c r="B83" s="126">
        <v>0.375</v>
      </c>
      <c r="D83" s="127" t="s">
        <v>91</v>
      </c>
      <c r="E83" s="28">
        <v>0.32999999999999996</v>
      </c>
      <c r="G83" s="27" t="s">
        <v>80</v>
      </c>
      <c r="H83" s="70">
        <v>0.375</v>
      </c>
      <c r="I83" s="65"/>
      <c r="J83" s="65"/>
      <c r="K83" s="65"/>
      <c r="L83" s="65"/>
      <c r="M83" s="65"/>
      <c r="O83" s="66"/>
      <c r="P83" s="66"/>
      <c r="Q83" s="66"/>
    </row>
    <row r="84" spans="1:17" s="63" customFormat="1" ht="0.95" customHeight="1" x14ac:dyDescent="0.2">
      <c r="A84" s="129" t="s">
        <v>16</v>
      </c>
      <c r="B84" s="126">
        <v>0.27</v>
      </c>
      <c r="D84" s="127" t="s">
        <v>91</v>
      </c>
      <c r="E84" s="28">
        <v>0.22</v>
      </c>
      <c r="G84" s="27" t="s">
        <v>16</v>
      </c>
      <c r="H84" s="70">
        <v>0.37</v>
      </c>
      <c r="I84" s="65"/>
      <c r="J84" s="65"/>
      <c r="K84" s="65"/>
      <c r="L84" s="65"/>
      <c r="M84" s="65"/>
      <c r="O84" s="66"/>
      <c r="P84" s="66"/>
      <c r="Q84" s="66"/>
    </row>
    <row r="85" spans="1:17" s="63" customFormat="1" ht="0.95" customHeight="1" x14ac:dyDescent="0.2">
      <c r="A85" s="129" t="s">
        <v>31</v>
      </c>
      <c r="B85" s="126">
        <v>0.30499999999999999</v>
      </c>
      <c r="D85" s="127" t="s">
        <v>35</v>
      </c>
      <c r="E85" s="28">
        <v>0.28000000000000003</v>
      </c>
      <c r="G85" s="27" t="s">
        <v>80</v>
      </c>
      <c r="H85" s="70">
        <v>0.33</v>
      </c>
      <c r="I85" s="65"/>
      <c r="J85" s="65"/>
      <c r="K85" s="65"/>
      <c r="L85" s="65"/>
      <c r="M85" s="65"/>
      <c r="O85" s="66"/>
      <c r="P85" s="66"/>
      <c r="Q85" s="66"/>
    </row>
    <row r="86" spans="1:17" s="63" customFormat="1" ht="0.95" customHeight="1" x14ac:dyDescent="0.2">
      <c r="A86" s="129" t="s">
        <v>12</v>
      </c>
      <c r="B86" s="126">
        <v>0.3165</v>
      </c>
      <c r="D86" s="127" t="s">
        <v>16</v>
      </c>
      <c r="E86" s="28">
        <v>0.37250000000000005</v>
      </c>
      <c r="G86" s="71" t="s">
        <v>91</v>
      </c>
      <c r="H86" s="70">
        <v>0.33</v>
      </c>
      <c r="I86" s="65"/>
      <c r="J86" s="65"/>
      <c r="K86" s="65"/>
      <c r="L86" s="65"/>
      <c r="M86" s="65"/>
      <c r="O86" s="66"/>
      <c r="P86" s="66"/>
      <c r="Q86" s="66"/>
    </row>
    <row r="87" spans="1:17" s="63" customFormat="1" ht="0.95" customHeight="1" x14ac:dyDescent="0.2">
      <c r="A87" s="129" t="s">
        <v>28</v>
      </c>
      <c r="B87" s="126">
        <v>0.32499999999999996</v>
      </c>
      <c r="D87" s="127" t="s">
        <v>31</v>
      </c>
      <c r="E87" s="28">
        <v>0.3</v>
      </c>
      <c r="G87" s="71" t="s">
        <v>26</v>
      </c>
      <c r="H87" s="70">
        <v>0.32500000000000001</v>
      </c>
      <c r="I87" s="65"/>
      <c r="J87" s="65"/>
      <c r="K87" s="65"/>
      <c r="L87" s="65"/>
      <c r="M87" s="65"/>
      <c r="O87" s="66"/>
      <c r="P87" s="66"/>
      <c r="Q87" s="66"/>
    </row>
    <row r="88" spans="1:17" s="63" customFormat="1" ht="0.95" customHeight="1" x14ac:dyDescent="0.2">
      <c r="A88" s="129" t="s">
        <v>28</v>
      </c>
      <c r="B88" s="126">
        <v>0.30000000000000004</v>
      </c>
      <c r="D88" s="127" t="s">
        <v>12</v>
      </c>
      <c r="E88" s="28">
        <v>0.31070000000000003</v>
      </c>
      <c r="G88" s="71" t="s">
        <v>91</v>
      </c>
      <c r="H88" s="70">
        <v>0.32</v>
      </c>
      <c r="I88" s="65"/>
      <c r="J88" s="65"/>
      <c r="K88" s="65"/>
      <c r="L88" s="65"/>
      <c r="M88" s="65"/>
      <c r="O88" s="66"/>
      <c r="P88" s="66"/>
      <c r="Q88" s="66"/>
    </row>
    <row r="89" spans="1:17" s="63" customFormat="1" ht="0.95" customHeight="1" x14ac:dyDescent="0.2">
      <c r="A89" s="129" t="s">
        <v>26</v>
      </c>
      <c r="B89" s="126">
        <v>0.34500000000000003</v>
      </c>
      <c r="D89" s="127" t="s">
        <v>28</v>
      </c>
      <c r="E89" s="28">
        <v>0.31999999999999995</v>
      </c>
      <c r="G89" s="71" t="s">
        <v>91</v>
      </c>
      <c r="H89" s="70">
        <v>0.32</v>
      </c>
      <c r="I89" s="65"/>
      <c r="J89" s="65"/>
      <c r="K89" s="65"/>
      <c r="L89" s="65"/>
      <c r="M89" s="65"/>
      <c r="O89" s="66"/>
      <c r="P89" s="66"/>
      <c r="Q89" s="66"/>
    </row>
    <row r="90" spans="1:17" s="63" customFormat="1" ht="0.95" customHeight="1" x14ac:dyDescent="0.2">
      <c r="A90" s="129" t="s">
        <v>21</v>
      </c>
      <c r="B90" s="126">
        <v>0.32</v>
      </c>
      <c r="D90" s="127" t="s">
        <v>28</v>
      </c>
      <c r="E90" s="28">
        <v>0.29500000000000004</v>
      </c>
      <c r="G90" s="27" t="s">
        <v>28</v>
      </c>
      <c r="H90" s="70">
        <v>0.31499999999999995</v>
      </c>
      <c r="I90" s="65"/>
      <c r="J90" s="65"/>
      <c r="K90" s="65"/>
      <c r="L90" s="65"/>
      <c r="M90" s="65"/>
      <c r="O90" s="66"/>
      <c r="P90" s="66"/>
      <c r="Q90" s="66"/>
    </row>
    <row r="91" spans="1:17" s="63" customFormat="1" ht="0.95" customHeight="1" x14ac:dyDescent="0.2">
      <c r="A91" s="129" t="s">
        <v>37</v>
      </c>
      <c r="B91" s="126">
        <v>0.26500000000000001</v>
      </c>
      <c r="D91" s="127" t="s">
        <v>26</v>
      </c>
      <c r="E91" s="28">
        <v>0.33500000000000002</v>
      </c>
      <c r="G91" s="27" t="s">
        <v>21</v>
      </c>
      <c r="H91" s="70">
        <v>0.31</v>
      </c>
      <c r="I91" s="65"/>
      <c r="J91" s="65"/>
      <c r="K91" s="65"/>
      <c r="L91" s="65"/>
      <c r="M91" s="65"/>
      <c r="O91" s="66"/>
      <c r="P91" s="66"/>
      <c r="Q91" s="66"/>
    </row>
    <row r="92" spans="1:17" s="63" customFormat="1" ht="0.95" customHeight="1" x14ac:dyDescent="0.2">
      <c r="A92" s="129" t="s">
        <v>24</v>
      </c>
      <c r="B92" s="126">
        <v>0.25</v>
      </c>
      <c r="D92" s="127" t="s">
        <v>21</v>
      </c>
      <c r="E92" s="28">
        <v>0.315</v>
      </c>
      <c r="G92" s="27" t="s">
        <v>12</v>
      </c>
      <c r="H92" s="70">
        <v>0.3049</v>
      </c>
      <c r="I92" s="65"/>
      <c r="J92" s="65"/>
      <c r="K92" s="65"/>
      <c r="L92" s="65"/>
      <c r="M92" s="65"/>
      <c r="O92" s="66"/>
      <c r="P92" s="66"/>
      <c r="Q92" s="66"/>
    </row>
    <row r="93" spans="1:17" s="63" customFormat="1" ht="0.95" customHeight="1" x14ac:dyDescent="0.2">
      <c r="A93" s="129" t="s">
        <v>24</v>
      </c>
      <c r="B93" s="126">
        <v>0.18</v>
      </c>
      <c r="D93" s="127" t="s">
        <v>37</v>
      </c>
      <c r="E93" s="28">
        <v>0.255</v>
      </c>
      <c r="G93" s="27" t="s">
        <v>31</v>
      </c>
      <c r="H93" s="70">
        <v>0.29499999999999998</v>
      </c>
      <c r="I93" s="65"/>
      <c r="J93" s="65"/>
      <c r="K93" s="65"/>
      <c r="L93" s="65"/>
      <c r="M93" s="65"/>
      <c r="O93" s="66"/>
      <c r="P93" s="66"/>
      <c r="Q93" s="66"/>
    </row>
    <row r="94" spans="1:17" s="63" customFormat="1" ht="0.95" customHeight="1" x14ac:dyDescent="0.2">
      <c r="A94" s="129" t="s">
        <v>19</v>
      </c>
      <c r="B94" s="126">
        <v>0.27530000000000004</v>
      </c>
      <c r="D94" s="127" t="s">
        <v>24</v>
      </c>
      <c r="E94" s="28">
        <v>0.245</v>
      </c>
      <c r="G94" s="27" t="s">
        <v>28</v>
      </c>
      <c r="H94" s="70">
        <v>0.29000000000000004</v>
      </c>
      <c r="I94" s="65"/>
      <c r="J94" s="65"/>
      <c r="K94" s="65"/>
      <c r="L94" s="65"/>
      <c r="M94" s="65"/>
      <c r="O94" s="66"/>
      <c r="P94" s="66"/>
      <c r="Q94" s="66"/>
    </row>
    <row r="95" spans="1:17" s="63" customFormat="1" ht="0.95" customHeight="1" x14ac:dyDescent="0.2">
      <c r="A95" s="67"/>
      <c r="B95" s="69"/>
      <c r="D95" s="127" t="s">
        <v>24</v>
      </c>
      <c r="E95" s="28">
        <v>0.18</v>
      </c>
      <c r="G95" s="27" t="s">
        <v>35</v>
      </c>
      <c r="H95" s="70">
        <v>0.27500000000000002</v>
      </c>
      <c r="I95" s="65"/>
      <c r="J95" s="65"/>
      <c r="K95" s="65"/>
      <c r="L95" s="65"/>
      <c r="M95" s="65"/>
      <c r="O95" s="66"/>
      <c r="P95" s="66"/>
      <c r="Q95" s="66"/>
    </row>
    <row r="96" spans="1:17" s="63" customFormat="1" ht="0.95" customHeight="1" x14ac:dyDescent="0.2">
      <c r="A96" s="67"/>
      <c r="B96" s="69"/>
      <c r="D96" s="127" t="s">
        <v>19</v>
      </c>
      <c r="E96" s="28">
        <v>0.27030000000000004</v>
      </c>
      <c r="G96" s="27" t="s">
        <v>19</v>
      </c>
      <c r="H96" s="70">
        <v>0.26530000000000004</v>
      </c>
      <c r="I96" s="65"/>
      <c r="J96" s="65"/>
      <c r="K96" s="65"/>
      <c r="L96" s="65"/>
      <c r="M96" s="65"/>
      <c r="O96" s="66"/>
      <c r="P96" s="66"/>
      <c r="Q96" s="66"/>
    </row>
    <row r="97" spans="1:17" s="63" customFormat="1" ht="0.95" customHeight="1" x14ac:dyDescent="0.2">
      <c r="A97" s="68"/>
      <c r="B97" s="69"/>
      <c r="D97" s="68"/>
      <c r="E97" s="69"/>
      <c r="G97" s="27" t="s">
        <v>37</v>
      </c>
      <c r="H97" s="70">
        <v>0.25</v>
      </c>
      <c r="I97" s="65"/>
      <c r="J97" s="65"/>
      <c r="K97" s="65"/>
      <c r="L97" s="65"/>
      <c r="M97" s="65"/>
      <c r="O97" s="66"/>
      <c r="P97" s="66"/>
      <c r="Q97" s="66"/>
    </row>
    <row r="98" spans="1:17" s="63" customFormat="1" ht="0.95" customHeight="1" x14ac:dyDescent="0.2">
      <c r="A98" s="68"/>
      <c r="B98" s="69"/>
      <c r="D98" s="68"/>
      <c r="E98" s="69"/>
      <c r="G98" s="27" t="s">
        <v>24</v>
      </c>
      <c r="H98" s="70">
        <v>0.24</v>
      </c>
      <c r="I98" s="65"/>
      <c r="J98" s="65"/>
      <c r="K98" s="65"/>
      <c r="L98" s="65"/>
      <c r="M98" s="65"/>
      <c r="O98" s="66"/>
      <c r="P98" s="66"/>
      <c r="Q98" s="66"/>
    </row>
    <row r="99" spans="1:17" s="63" customFormat="1" ht="0.95" customHeight="1" x14ac:dyDescent="0.2">
      <c r="A99" s="68"/>
      <c r="B99" s="69"/>
      <c r="D99" s="68"/>
      <c r="E99" s="69"/>
      <c r="G99" s="27" t="s">
        <v>91</v>
      </c>
      <c r="H99" s="70">
        <v>0.22</v>
      </c>
      <c r="I99" s="65"/>
      <c r="J99" s="65"/>
      <c r="K99" s="65"/>
      <c r="L99" s="65"/>
      <c r="M99" s="65"/>
      <c r="O99" s="66"/>
      <c r="P99" s="66"/>
      <c r="Q99" s="66"/>
    </row>
    <row r="100" spans="1:17" s="63" customFormat="1" ht="0.95" customHeight="1" x14ac:dyDescent="0.2">
      <c r="A100" s="67"/>
      <c r="B100" s="69"/>
      <c r="D100" s="68"/>
      <c r="E100" s="69"/>
      <c r="G100" s="27" t="s">
        <v>24</v>
      </c>
      <c r="H100" s="70">
        <v>0.18</v>
      </c>
      <c r="I100" s="65"/>
      <c r="J100" s="65"/>
      <c r="K100" s="65"/>
      <c r="L100" s="65"/>
      <c r="M100" s="65"/>
      <c r="O100" s="66"/>
      <c r="P100" s="66"/>
      <c r="Q100" s="66"/>
    </row>
    <row r="101" spans="1:17" s="63" customFormat="1" ht="24.95" customHeight="1" x14ac:dyDescent="0.2">
      <c r="A101" s="67"/>
      <c r="B101" s="69"/>
      <c r="D101" s="68"/>
      <c r="E101" s="69"/>
      <c r="G101" s="27"/>
      <c r="H101" s="70"/>
      <c r="I101" s="65"/>
      <c r="J101" s="65"/>
      <c r="K101" s="65"/>
      <c r="L101" s="65"/>
      <c r="M101" s="65"/>
      <c r="O101" s="66"/>
      <c r="P101" s="66"/>
      <c r="Q101" s="66"/>
    </row>
    <row r="102" spans="1:17" s="63" customFormat="1" ht="24.95" customHeight="1" x14ac:dyDescent="0.2">
      <c r="D102" s="68"/>
      <c r="E102" s="69"/>
      <c r="G102" s="27"/>
      <c r="H102" s="70"/>
      <c r="I102" s="65"/>
      <c r="J102" s="65"/>
      <c r="K102" s="65"/>
      <c r="L102" s="65"/>
      <c r="M102" s="65"/>
      <c r="O102" s="66"/>
      <c r="P102" s="66"/>
      <c r="Q102" s="66"/>
    </row>
    <row r="103" spans="1:17" s="63" customFormat="1" ht="24.95" customHeight="1" x14ac:dyDescent="0.2">
      <c r="D103" s="68"/>
      <c r="E103" s="69"/>
      <c r="G103" s="27"/>
      <c r="H103" s="70"/>
      <c r="I103" s="65"/>
      <c r="J103" s="65"/>
      <c r="K103" s="65"/>
      <c r="L103" s="65"/>
      <c r="M103" s="65"/>
      <c r="O103" s="66"/>
      <c r="P103" s="66"/>
      <c r="Q103" s="66"/>
    </row>
    <row r="104" spans="1:17" s="29" customFormat="1" ht="24.95" customHeight="1" x14ac:dyDescent="0.2">
      <c r="D104" s="68"/>
      <c r="E104" s="69"/>
      <c r="H104" s="30"/>
      <c r="I104" s="30"/>
      <c r="J104" s="30"/>
      <c r="K104" s="30"/>
      <c r="L104" s="30"/>
      <c r="M104" s="30"/>
      <c r="O104" s="31"/>
      <c r="P104" s="31"/>
      <c r="Q104" s="31"/>
    </row>
    <row r="105" spans="1:17" ht="24.95" customHeight="1" x14ac:dyDescent="0.2">
      <c r="D105" s="68"/>
      <c r="E105" s="69"/>
    </row>
    <row r="106" spans="1:17" ht="24.95" customHeight="1" x14ac:dyDescent="0.2">
      <c r="E106" s="172"/>
    </row>
    <row r="107" spans="1:17" ht="24.95" customHeight="1" x14ac:dyDescent="0.2">
      <c r="E107" s="172"/>
    </row>
    <row r="108" spans="1:17" ht="24.95" customHeight="1" x14ac:dyDescent="0.2">
      <c r="E108" s="172"/>
    </row>
    <row r="109" spans="1:17" ht="24.95" customHeight="1" x14ac:dyDescent="0.2">
      <c r="E109" s="172"/>
    </row>
    <row r="110" spans="1:17" ht="24.95" customHeight="1" x14ac:dyDescent="0.2">
      <c r="E110" s="172"/>
    </row>
    <row r="111" spans="1:17" ht="24.95" customHeight="1" x14ac:dyDescent="0.2">
      <c r="E111" s="172"/>
    </row>
    <row r="112" spans="1:17" ht="24.95" customHeight="1" x14ac:dyDescent="0.2">
      <c r="E112" s="172"/>
    </row>
    <row r="116" spans="1:5" ht="33.75" customHeight="1" x14ac:dyDescent="0.2"/>
    <row r="117" spans="1:5" ht="33.75" customHeight="1" x14ac:dyDescent="0.2"/>
    <row r="118" spans="1:5" ht="20.100000000000001" customHeight="1" x14ac:dyDescent="0.2">
      <c r="A118" s="171"/>
      <c r="B118" s="171"/>
      <c r="C118" s="171"/>
      <c r="D118" s="171"/>
    </row>
    <row r="119" spans="1:5" ht="20.100000000000001" customHeight="1" x14ac:dyDescent="0.2">
      <c r="A119" s="153" t="s">
        <v>96</v>
      </c>
      <c r="B119" s="153"/>
      <c r="C119" s="153"/>
      <c r="D119" s="153"/>
      <c r="E119" s="153"/>
    </row>
  </sheetData>
  <sheetProtection algorithmName="SHA-512" hashValue="+9699MWRTrSD2pAW2WmIUSBx2rI21/lOrYClKoa6wSjC6AF2glLOAALPYnsNWR+Hd4R1Io1Iw75zHqcxl6wzbg==" saltValue="4Cd/h+Avad3v/ikUjiAOtg==" spinCount="100000" sheet="1" objects="1" scenarios="1"/>
  <mergeCells count="53">
    <mergeCell ref="G7:I7"/>
    <mergeCell ref="J7:L7"/>
    <mergeCell ref="O7:Q7"/>
    <mergeCell ref="A9:A10"/>
    <mergeCell ref="B9:B10"/>
    <mergeCell ref="C9:C10"/>
    <mergeCell ref="D9:D10"/>
    <mergeCell ref="E9:E10"/>
    <mergeCell ref="F9:F10"/>
    <mergeCell ref="H9:J9"/>
    <mergeCell ref="O9:Q9"/>
    <mergeCell ref="K9:M9"/>
    <mergeCell ref="E12:E14"/>
    <mergeCell ref="A18:A19"/>
    <mergeCell ref="B18:B19"/>
    <mergeCell ref="C18:C19"/>
    <mergeCell ref="D18:D19"/>
    <mergeCell ref="A12:A14"/>
    <mergeCell ref="B12:B14"/>
    <mergeCell ref="C12:C14"/>
    <mergeCell ref="D12:D14"/>
    <mergeCell ref="A20:A21"/>
    <mergeCell ref="B20:B21"/>
    <mergeCell ref="C20:C21"/>
    <mergeCell ref="D20:D21"/>
    <mergeCell ref="N36:Q36"/>
    <mergeCell ref="A23:A24"/>
    <mergeCell ref="B23:B24"/>
    <mergeCell ref="C23:C24"/>
    <mergeCell ref="D23:D24"/>
    <mergeCell ref="A26:A28"/>
    <mergeCell ref="B26:B28"/>
    <mergeCell ref="C26:C28"/>
    <mergeCell ref="D26:D28"/>
    <mergeCell ref="A31:A34"/>
    <mergeCell ref="B31:B34"/>
    <mergeCell ref="C31:C34"/>
    <mergeCell ref="E26:E27"/>
    <mergeCell ref="D31:D34"/>
    <mergeCell ref="E33:E34"/>
    <mergeCell ref="A119:E119"/>
    <mergeCell ref="N50:Q50"/>
    <mergeCell ref="O51:Q51"/>
    <mergeCell ref="O52:Q52"/>
    <mergeCell ref="O53:Q53"/>
    <mergeCell ref="O54:Q54"/>
    <mergeCell ref="O55:Q55"/>
    <mergeCell ref="N56:N57"/>
    <mergeCell ref="O56:Q57"/>
    <mergeCell ref="O58:Q58"/>
    <mergeCell ref="O59:Q59"/>
    <mergeCell ref="A118:D118"/>
    <mergeCell ref="E106:E112"/>
  </mergeCells>
  <conditionalFormatting sqref="B80 B82">
    <cfRule type="cellIs" dxfId="44" priority="35" operator="greaterThan">
      <formula>0</formula>
    </cfRule>
    <cfRule type="cellIs" dxfId="43" priority="36" operator="equal">
      <formula>0</formula>
    </cfRule>
    <cfRule type="cellIs" dxfId="42" priority="37" operator="equal">
      <formula>0</formula>
    </cfRule>
  </conditionalFormatting>
  <conditionalFormatting sqref="B81 N26:Q28 H16:Q19">
    <cfRule type="cellIs" dxfId="41" priority="34" operator="equal">
      <formula>0</formula>
    </cfRule>
  </conditionalFormatting>
  <conditionalFormatting sqref="B83">
    <cfRule type="cellIs" dxfId="40" priority="33" operator="equal">
      <formula>0</formula>
    </cfRule>
  </conditionalFormatting>
  <conditionalFormatting sqref="B84 B92 H31:Q34">
    <cfRule type="cellIs" dxfId="39" priority="32" operator="equal">
      <formula>0</formula>
    </cfRule>
  </conditionalFormatting>
  <conditionalFormatting sqref="B85:B86 O26:Q28 O31:Q34 O16:Q17">
    <cfRule type="cellIs" dxfId="38" priority="31" operator="equal">
      <formula>0</formula>
    </cfRule>
  </conditionalFormatting>
  <conditionalFormatting sqref="B85:B87">
    <cfRule type="cellIs" dxfId="37" priority="30" operator="equal">
      <formula>0</formula>
    </cfRule>
  </conditionalFormatting>
  <conditionalFormatting sqref="B88:B89">
    <cfRule type="cellIs" dxfId="36" priority="24" operator="equal">
      <formula>0</formula>
    </cfRule>
    <cfRule type="cellIs" dxfId="35" priority="25" operator="equal">
      <formula>0</formula>
    </cfRule>
  </conditionalFormatting>
  <conditionalFormatting sqref="B90:B91">
    <cfRule type="cellIs" dxfId="34" priority="28" operator="equal">
      <formula>0</formula>
    </cfRule>
    <cfRule type="cellIs" dxfId="33" priority="29" operator="equal">
      <formula>0</formula>
    </cfRule>
  </conditionalFormatting>
  <conditionalFormatting sqref="B93:B94">
    <cfRule type="cellIs" dxfId="32" priority="26" operator="equal">
      <formula>0</formula>
    </cfRule>
    <cfRule type="cellIs" dxfId="31" priority="27" operator="equal">
      <formula>0</formula>
    </cfRule>
  </conditionalFormatting>
  <conditionalFormatting sqref="B95:B100">
    <cfRule type="cellIs" dxfId="30" priority="22" operator="equal">
      <formula>0</formula>
    </cfRule>
    <cfRule type="cellIs" dxfId="29" priority="23" operator="equal">
      <formula>0</formula>
    </cfRule>
  </conditionalFormatting>
  <conditionalFormatting sqref="E80 E82">
    <cfRule type="cellIs" dxfId="28" priority="19" operator="greaterThan">
      <formula>0</formula>
    </cfRule>
    <cfRule type="cellIs" dxfId="27" priority="20" operator="equal">
      <formula>0</formula>
    </cfRule>
    <cfRule type="cellIs" dxfId="26" priority="21" operator="equal">
      <formula>0</formula>
    </cfRule>
  </conditionalFormatting>
  <conditionalFormatting sqref="E83:E84 E87:E91 E95:E102 E81 E104">
    <cfRule type="cellIs" dxfId="25" priority="18" operator="equal">
      <formula>0</formula>
    </cfRule>
  </conditionalFormatting>
  <conditionalFormatting sqref="E83:E102">
    <cfRule type="cellIs" dxfId="24" priority="16" operator="equal">
      <formula>0</formula>
    </cfRule>
  </conditionalFormatting>
  <conditionalFormatting sqref="E85:E86 E92:E94 E103">
    <cfRule type="cellIs" dxfId="23" priority="17" operator="equal">
      <formula>0</formula>
    </cfRule>
  </conditionalFormatting>
  <conditionalFormatting sqref="H80">
    <cfRule type="cellIs" dxfId="22" priority="14" operator="greaterThan">
      <formula>0</formula>
    </cfRule>
    <cfRule type="cellIs" dxfId="21" priority="15" operator="equal">
      <formula>0</formula>
    </cfRule>
  </conditionalFormatting>
  <conditionalFormatting sqref="H80:H82 H93:H94 H84">
    <cfRule type="cellIs" dxfId="20" priority="12" operator="equal">
      <formula>0</formula>
    </cfRule>
  </conditionalFormatting>
  <conditionalFormatting sqref="H81:H83 H85:H92">
    <cfRule type="cellIs" dxfId="19" priority="11" operator="equal">
      <formula>0</formula>
    </cfRule>
  </conditionalFormatting>
  <conditionalFormatting sqref="H83 H85:H92">
    <cfRule type="cellIs" dxfId="18" priority="13" operator="equal">
      <formula>0</formula>
    </cfRule>
  </conditionalFormatting>
  <conditionalFormatting sqref="H94:H95">
    <cfRule type="cellIs" dxfId="17" priority="9" operator="equal">
      <formula>0</formula>
    </cfRule>
  </conditionalFormatting>
  <conditionalFormatting sqref="H95">
    <cfRule type="cellIs" dxfId="16" priority="10" operator="equal">
      <formula>0</formula>
    </cfRule>
  </conditionalFormatting>
  <conditionalFormatting sqref="H11:Q11">
    <cfRule type="cellIs" dxfId="15" priority="4" operator="greaterThan">
      <formula>0</formula>
    </cfRule>
    <cfRule type="cellIs" dxfId="14" priority="5" operator="equal">
      <formula>0</formula>
    </cfRule>
  </conditionalFormatting>
  <conditionalFormatting sqref="H15:Q15 H22:Q22 H29:Q29">
    <cfRule type="cellIs" dxfId="13" priority="45" operator="equal">
      <formula>0</formula>
    </cfRule>
  </conditionalFormatting>
  <conditionalFormatting sqref="H20:Q21">
    <cfRule type="cellIs" dxfId="12" priority="41" operator="equal">
      <formula>0</formula>
    </cfRule>
  </conditionalFormatting>
  <conditionalFormatting sqref="H23:Q24">
    <cfRule type="cellIs" dxfId="11" priority="3" operator="equal">
      <formula>0</formula>
    </cfRule>
  </conditionalFormatting>
  <conditionalFormatting sqref="H25:Q25">
    <cfRule type="cellIs" dxfId="10" priority="39" operator="equal">
      <formula>0</formula>
    </cfRule>
  </conditionalFormatting>
  <conditionalFormatting sqref="H30:Q30">
    <cfRule type="cellIs" dxfId="9" priority="46" operator="equal">
      <formula>0</formula>
    </cfRule>
  </conditionalFormatting>
  <conditionalFormatting sqref="O51:O55">
    <cfRule type="cellIs" dxfId="8" priority="7" operator="equal">
      <formula>0</formula>
    </cfRule>
  </conditionalFormatting>
  <conditionalFormatting sqref="O58:O59">
    <cfRule type="cellIs" dxfId="7" priority="38" operator="equal">
      <formula>0</formula>
    </cfRule>
  </conditionalFormatting>
  <conditionalFormatting sqref="O11:Q11 O60:Q1048576">
    <cfRule type="cellIs" dxfId="6" priority="6" operator="equal">
      <formula>0</formula>
    </cfRule>
  </conditionalFormatting>
  <conditionalFormatting sqref="O35:Q35">
    <cfRule type="cellIs" dxfId="5" priority="47" operator="equal">
      <formula>0</formula>
    </cfRule>
  </conditionalFormatting>
  <conditionalFormatting sqref="O20:Q21">
    <cfRule type="cellIs" dxfId="4" priority="42" operator="equal">
      <formula>0</formula>
    </cfRule>
  </conditionalFormatting>
  <conditionalFormatting sqref="O23:Q25">
    <cfRule type="cellIs" dxfId="3" priority="40" operator="equal">
      <formula>0</formula>
    </cfRule>
  </conditionalFormatting>
  <conditionalFormatting sqref="O42:Q49">
    <cfRule type="cellIs" dxfId="2" priority="8" operator="equal">
      <formula>0</formula>
    </cfRule>
  </conditionalFormatting>
  <conditionalFormatting sqref="N12:Q14">
    <cfRule type="cellIs" dxfId="1" priority="1" operator="equal">
      <formula>0</formula>
    </cfRule>
  </conditionalFormatting>
  <conditionalFormatting sqref="O12:Q14">
    <cfRule type="cellIs" dxfId="0" priority="2" operator="equal">
      <formula>0</formula>
    </cfRule>
  </conditionalFormatting>
  <printOptions horizontalCentered="1"/>
  <pageMargins left="0.39370078740157483" right="0.39370078740157483" top="0.39370078740157483" bottom="0.39370078740157483" header="0" footer="0"/>
  <pageSetup paperSize="8" scale="46" orientation="landscape" r:id="rId1"/>
  <rowBreaks count="1" manualBreakCount="1">
    <brk id="34" max="1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أسعار التمويل الجماعي</vt:lpstr>
      <vt:lpstr>'أسعار التمويل الجماعي'!Print_Area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2025-12-18T14:12:46Z</dcterms:modified>
</cp:coreProperties>
</file>