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797AA104-108A-4682-A4D3-0D7951E4D06F}" xr6:coauthVersionLast="47" xr6:coauthVersionMax="47" xr10:uidLastSave="{00000000-0000-0000-0000-000000000000}"/>
  <bookViews>
    <workbookView xWindow="-120" yWindow="-120" windowWidth="29040" windowHeight="15720" tabRatio="959" xr2:uid="{00000000-000D-0000-FFFF-FFFF00000000}"/>
  </bookViews>
  <sheets>
    <sheet name="أسعار التمويل الفردى - جمعيات" sheetId="21" r:id="rId1"/>
  </sheets>
  <definedNames>
    <definedName name="_xlnm.Print_Area" localSheetId="0">'أسعار التمويل الفردى - جمعيات'!$A$1:$Q$280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3" i="21" l="1"/>
  <c r="P132" i="21"/>
  <c r="P131" i="21"/>
  <c r="Q130" i="21"/>
  <c r="P130" i="21"/>
  <c r="O130" i="21"/>
  <c r="Q129" i="21"/>
  <c r="P129" i="21"/>
  <c r="O129" i="21"/>
  <c r="Q128" i="21"/>
  <c r="P128" i="21"/>
  <c r="O128" i="21"/>
  <c r="P127" i="21"/>
  <c r="P126" i="21"/>
  <c r="P125" i="21"/>
  <c r="Q124" i="21"/>
  <c r="P124" i="21"/>
  <c r="O124" i="21"/>
  <c r="Q123" i="21"/>
  <c r="P123" i="21"/>
  <c r="O123" i="21"/>
  <c r="Q122" i="21"/>
  <c r="P122" i="21"/>
  <c r="O122" i="21"/>
  <c r="Q121" i="21"/>
  <c r="P121" i="21"/>
  <c r="O121" i="21"/>
  <c r="Q120" i="21"/>
  <c r="P120" i="21"/>
  <c r="O120" i="21"/>
  <c r="Q119" i="21"/>
  <c r="P119" i="21"/>
  <c r="O119" i="21"/>
  <c r="P118" i="21"/>
  <c r="P117" i="21"/>
  <c r="P116" i="21"/>
  <c r="Q115" i="21"/>
  <c r="P115" i="21"/>
  <c r="O115" i="21"/>
  <c r="P114" i="21"/>
  <c r="Q113" i="21"/>
  <c r="Q112" i="21"/>
  <c r="P112" i="21"/>
  <c r="O112" i="21"/>
  <c r="Q111" i="21"/>
  <c r="P110" i="21"/>
  <c r="Q109" i="21"/>
  <c r="Q108" i="21"/>
  <c r="Q107" i="21"/>
  <c r="P107" i="21"/>
  <c r="Q106" i="21"/>
  <c r="P106" i="21"/>
  <c r="Q105" i="21"/>
  <c r="P105" i="21"/>
  <c r="Q104" i="21"/>
  <c r="P104" i="21"/>
  <c r="Q103" i="21"/>
  <c r="P103" i="21"/>
  <c r="Q102" i="21"/>
  <c r="P102" i="21"/>
  <c r="Q101" i="21"/>
  <c r="P101" i="21"/>
  <c r="O101" i="21"/>
  <c r="Q100" i="21"/>
  <c r="P100" i="21"/>
  <c r="O100" i="21"/>
  <c r="Q99" i="21"/>
  <c r="P99" i="21"/>
  <c r="Q98" i="21"/>
  <c r="P98" i="21"/>
  <c r="P97" i="21"/>
  <c r="P96" i="21"/>
  <c r="P95" i="21"/>
  <c r="P94" i="21"/>
  <c r="P93" i="21"/>
  <c r="Q92" i="21"/>
  <c r="P92" i="21"/>
  <c r="O92" i="21"/>
  <c r="Q91" i="21"/>
  <c r="P91" i="21"/>
  <c r="O91" i="21"/>
  <c r="Q90" i="21"/>
  <c r="P90" i="21"/>
  <c r="O90" i="21"/>
  <c r="Q89" i="21"/>
  <c r="P89" i="21"/>
  <c r="O89" i="21"/>
  <c r="Q88" i="21"/>
  <c r="P88" i="21"/>
  <c r="O88" i="21"/>
  <c r="Q87" i="21"/>
  <c r="P87" i="21"/>
  <c r="O87" i="21"/>
  <c r="Q86" i="21"/>
  <c r="P86" i="21"/>
  <c r="O86" i="21"/>
  <c r="Q85" i="21"/>
  <c r="P85" i="21"/>
  <c r="Q84" i="21"/>
  <c r="P84" i="21"/>
  <c r="Q83" i="21"/>
  <c r="P83" i="21"/>
  <c r="Q82" i="21"/>
  <c r="P82" i="21"/>
  <c r="Q81" i="21"/>
  <c r="P81" i="21"/>
  <c r="Q80" i="21"/>
  <c r="P80" i="21"/>
  <c r="Q79" i="21"/>
  <c r="P79" i="21"/>
  <c r="Q78" i="21"/>
  <c r="P78" i="21"/>
  <c r="O78" i="21"/>
  <c r="Q77" i="21"/>
  <c r="P77" i="21"/>
  <c r="O77" i="21"/>
  <c r="Q76" i="21"/>
  <c r="P76" i="21"/>
  <c r="O76" i="21"/>
  <c r="Q75" i="21"/>
  <c r="P75" i="21"/>
  <c r="O75" i="21"/>
  <c r="Q74" i="21"/>
  <c r="P74" i="21"/>
  <c r="O74" i="21"/>
  <c r="Q73" i="21"/>
  <c r="Q72" i="21"/>
  <c r="P72" i="21"/>
  <c r="O72" i="21"/>
  <c r="Q71" i="21"/>
  <c r="Q70" i="21"/>
  <c r="Q69" i="21"/>
  <c r="P69" i="21"/>
  <c r="O69" i="21"/>
  <c r="Q68" i="21"/>
  <c r="P68" i="21"/>
  <c r="O68" i="21"/>
  <c r="Q67" i="21"/>
  <c r="P67" i="21"/>
  <c r="O67" i="21"/>
  <c r="Q66" i="21"/>
  <c r="P66" i="21"/>
  <c r="O66" i="21"/>
  <c r="Q65" i="21"/>
  <c r="P65" i="21"/>
  <c r="O65" i="21"/>
  <c r="Q64" i="21"/>
  <c r="P64" i="21"/>
  <c r="O64" i="21"/>
  <c r="Q63" i="21"/>
  <c r="P63" i="21"/>
  <c r="O63" i="21"/>
  <c r="Q62" i="21"/>
  <c r="P62" i="21"/>
  <c r="O62" i="21"/>
  <c r="Q61" i="21"/>
  <c r="P61" i="21"/>
  <c r="O61" i="21"/>
  <c r="Q60" i="21"/>
  <c r="P60" i="21"/>
  <c r="O60" i="21"/>
  <c r="Q59" i="21"/>
  <c r="P59" i="21"/>
  <c r="O59" i="21"/>
  <c r="Q58" i="21"/>
  <c r="P58" i="21"/>
  <c r="O58" i="21"/>
  <c r="Q57" i="21"/>
  <c r="P57" i="21"/>
  <c r="O57" i="21"/>
  <c r="Q56" i="21"/>
  <c r="P56" i="21"/>
  <c r="O56" i="21"/>
  <c r="Q55" i="21"/>
  <c r="P55" i="21"/>
  <c r="O55" i="21"/>
  <c r="Q54" i="21"/>
  <c r="P54" i="21"/>
  <c r="O54" i="21"/>
  <c r="Q53" i="21"/>
  <c r="P53" i="21"/>
  <c r="O53" i="21"/>
  <c r="Q52" i="21"/>
  <c r="P52" i="21"/>
  <c r="O52" i="21"/>
  <c r="Q51" i="21"/>
  <c r="P51" i="21"/>
  <c r="O51" i="21"/>
  <c r="Q50" i="21"/>
  <c r="Q49" i="21"/>
  <c r="Q48" i="21"/>
  <c r="Q47" i="21"/>
  <c r="Q46" i="21"/>
  <c r="Q45" i="21"/>
  <c r="P45" i="21"/>
  <c r="O45" i="21"/>
  <c r="Q44" i="21"/>
  <c r="P44" i="21"/>
  <c r="O44" i="21"/>
  <c r="O43" i="21"/>
  <c r="P42" i="21"/>
  <c r="Q41" i="21"/>
  <c r="P41" i="21"/>
  <c r="O41" i="21"/>
  <c r="Q40" i="21"/>
  <c r="P40" i="21"/>
  <c r="O40" i="21"/>
  <c r="Q39" i="21"/>
  <c r="P39" i="21"/>
  <c r="O39" i="21"/>
  <c r="Q38" i="21"/>
  <c r="P38" i="21"/>
  <c r="O38" i="21"/>
  <c r="Q37" i="21"/>
  <c r="P37" i="21"/>
  <c r="O37" i="21"/>
  <c r="Q36" i="21"/>
  <c r="P36" i="21"/>
  <c r="O36" i="21"/>
  <c r="Q35" i="21"/>
  <c r="P35" i="21"/>
  <c r="O35" i="21"/>
  <c r="Q34" i="21"/>
  <c r="P34" i="21"/>
  <c r="O34" i="21"/>
  <c r="Q33" i="21"/>
  <c r="P33" i="21"/>
  <c r="O33" i="21"/>
  <c r="Q32" i="21"/>
  <c r="P32" i="21"/>
  <c r="O32" i="21"/>
  <c r="Q31" i="21"/>
  <c r="P31" i="21"/>
  <c r="O31" i="21"/>
  <c r="Q30" i="21"/>
  <c r="P30" i="21"/>
  <c r="O30" i="21"/>
  <c r="Q29" i="21"/>
  <c r="P29" i="21"/>
  <c r="O29" i="21"/>
  <c r="Q28" i="21"/>
  <c r="P28" i="21"/>
  <c r="O28" i="21"/>
  <c r="Q27" i="21"/>
  <c r="Q26" i="21"/>
  <c r="Q25" i="21"/>
  <c r="Q24" i="21"/>
  <c r="P24" i="21"/>
  <c r="O24" i="21"/>
  <c r="Q23" i="21"/>
  <c r="P23" i="21"/>
  <c r="O23" i="21"/>
  <c r="Q22" i="21"/>
  <c r="P22" i="21"/>
  <c r="O22" i="21"/>
  <c r="Q21" i="21"/>
  <c r="P21" i="21"/>
  <c r="O21" i="21"/>
  <c r="Q20" i="21"/>
  <c r="P20" i="21"/>
  <c r="O20" i="21"/>
  <c r="Q19" i="21"/>
  <c r="P19" i="21"/>
  <c r="O19" i="21"/>
  <c r="Q18" i="21"/>
  <c r="P18" i="21"/>
  <c r="O18" i="21"/>
  <c r="Q17" i="21"/>
  <c r="P17" i="21"/>
  <c r="O17" i="21"/>
  <c r="Q16" i="21"/>
  <c r="P16" i="21"/>
  <c r="O16" i="21"/>
  <c r="Q15" i="21"/>
  <c r="P15" i="21"/>
  <c r="O15" i="21"/>
  <c r="Q14" i="21"/>
  <c r="P14" i="21"/>
  <c r="O14" i="21"/>
  <c r="Q13" i="21"/>
  <c r="P13" i="21"/>
  <c r="O13" i="21"/>
  <c r="Q12" i="21"/>
  <c r="P12" i="21"/>
  <c r="P11" i="21"/>
</calcChain>
</file>

<file path=xl/sharedStrings.xml><?xml version="1.0" encoding="utf-8"?>
<sst xmlns="http://schemas.openxmlformats.org/spreadsheetml/2006/main" count="596" uniqueCount="274">
  <si>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</si>
  <si>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</si>
  <si>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</si>
  <si>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منتجات التمويل الفردى 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</si>
  <si>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</si>
  <si>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</si>
  <si>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</si>
  <si>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</si>
  <si>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</si>
  <si>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اجمالى عبء تكاليف التمويل الفردي</t>
  </si>
  <si>
    <t>عالى المخاطر</t>
  </si>
  <si>
    <t xml:space="preserve">متوسط المخاطر  </t>
  </si>
  <si>
    <t>منخفض المخاطر</t>
  </si>
  <si>
    <t xml:space="preserve"> 5,000 - 50,000 جم</t>
  </si>
  <si>
    <t xml:space="preserve"> 101,000 - 266,000 جم</t>
  </si>
  <si>
    <t xml:space="preserve"> 10,000 - 100,000 جم</t>
  </si>
  <si>
    <t>تمويل فردي</t>
  </si>
  <si>
    <t>حتى 10,000 جم</t>
  </si>
  <si>
    <t xml:space="preserve"> 50,001 - 100,000 جم</t>
  </si>
  <si>
    <t>51,000 - 100,000</t>
  </si>
  <si>
    <t>جمعية تنمية المشروعات الصغيرة ببورسعيد</t>
  </si>
  <si>
    <t>جمعية بورسعيد</t>
  </si>
  <si>
    <t>أ</t>
  </si>
  <si>
    <t>10,000 - 250,000 جم</t>
  </si>
  <si>
    <t>الجمعية المصرية لتنمية وتطوير المشروعات - لييد</t>
  </si>
  <si>
    <t>لييد</t>
  </si>
  <si>
    <t>دكاني</t>
  </si>
  <si>
    <t>5,000 - 15,000</t>
  </si>
  <si>
    <t>15,001 - 242,000</t>
  </si>
  <si>
    <t>منزلي للرجال</t>
  </si>
  <si>
    <t>15,001 - 50,000</t>
  </si>
  <si>
    <t>الانشطة القروية</t>
  </si>
  <si>
    <t>الالات والمعدات ووسائل نقل (سداد للموردين )</t>
  </si>
  <si>
    <t>5,000 - 242,000</t>
  </si>
  <si>
    <t>المؤسسة المصرية للتمويل</t>
  </si>
  <si>
    <t>10,000 - 75,000 جم</t>
  </si>
  <si>
    <t>75,001 - 150,000 جم</t>
  </si>
  <si>
    <t>جمعية رجال اعمال اسكندرية</t>
  </si>
  <si>
    <t>رجال أعمال إسكندرية</t>
  </si>
  <si>
    <t>5,000 - 266,000 جم</t>
  </si>
  <si>
    <t>الجمعية المصرية لمساعده صغار الصناع والحرفيين</t>
  </si>
  <si>
    <t>صغار الصناع والحرفيين</t>
  </si>
  <si>
    <t>وسائل نقل</t>
  </si>
  <si>
    <t>حتى 75,000 جم</t>
  </si>
  <si>
    <t>مؤسسة انا المصرى</t>
  </si>
  <si>
    <t>أنا المصري</t>
  </si>
  <si>
    <t>تمويل فردى</t>
  </si>
  <si>
    <t>الانشطه الحرفيه</t>
  </si>
  <si>
    <t>الانشطه المنزليه</t>
  </si>
  <si>
    <t xml:space="preserve">جمعيه سيدات اعمال المستقبل </t>
  </si>
  <si>
    <t>سيدات اعمال المستقبل</t>
  </si>
  <si>
    <t>10,000 - 242,000</t>
  </si>
  <si>
    <t>جمعية رجال أعمال أسوان</t>
  </si>
  <si>
    <t>رجال أعمال أسوان</t>
  </si>
  <si>
    <t>100,000 - 7,000</t>
  </si>
  <si>
    <t>مشروعات صغيرة وحرفية</t>
  </si>
  <si>
    <t>100,000 - 3,000</t>
  </si>
  <si>
    <t>مراة معيلة</t>
  </si>
  <si>
    <t>25,000 - 3,000</t>
  </si>
  <si>
    <t>جمعية شباب مصر</t>
  </si>
  <si>
    <t>شباب مصر</t>
  </si>
  <si>
    <t>التمويل الفردى</t>
  </si>
  <si>
    <t>5,000 - 200,000</t>
  </si>
  <si>
    <t>جمعية رجال الأعمال لتنمية المجتمع بالشرقية</t>
  </si>
  <si>
    <t>رجال أعمال الشرقية</t>
  </si>
  <si>
    <t xml:space="preserve">تمويل فردى </t>
  </si>
  <si>
    <t>جمعية رجال الأعمال والمستثمرين لتنمية المجتمع المحلى بالدقهلية</t>
  </si>
  <si>
    <t>رجال أعمال الدقهلية</t>
  </si>
  <si>
    <t>منتج تمويل فردي</t>
  </si>
  <si>
    <t>حتي 50,000 جم</t>
  </si>
  <si>
    <t>الجمعية المصرية للتنمية الشاملة، الجيزة</t>
  </si>
  <si>
    <t>المصرية للتنمية الشاملة</t>
  </si>
  <si>
    <t>ب</t>
  </si>
  <si>
    <t xml:space="preserve">تمويل فردي </t>
  </si>
  <si>
    <t>الهيئة القبطية الإنجيلية للخدمات</t>
  </si>
  <si>
    <t>CEOSS</t>
  </si>
  <si>
    <t>جمعية تنمية المشروعات الصغيرة بالفيوم</t>
  </si>
  <si>
    <t>تنمية المشروعات بالفيوم</t>
  </si>
  <si>
    <t xml:space="preserve"> 30,000 - 220,000 جم</t>
  </si>
  <si>
    <t>منتج تمويل ( تحسين الرى باستخدام الطاقه الشمسيه )</t>
  </si>
  <si>
    <t>حتى 220,000 جم</t>
  </si>
  <si>
    <t>مؤسسة باب رزق جميل</t>
  </si>
  <si>
    <t>باب رزق جميل</t>
  </si>
  <si>
    <t>المشاريع الصغيرة - وسائل النقل - ايدك حرير -  السيارات</t>
  </si>
  <si>
    <t>1000 - 242,000</t>
  </si>
  <si>
    <t>1000 - 100,000</t>
  </si>
  <si>
    <t xml:space="preserve">مؤسسة التضامن للتمويل الأصغر </t>
  </si>
  <si>
    <t>التضامن</t>
  </si>
  <si>
    <t>منتج تمويل خطوة</t>
  </si>
  <si>
    <t>منتج تمويل الاسرة</t>
  </si>
  <si>
    <t xml:space="preserve">  6,000 - 15,999 جم</t>
  </si>
  <si>
    <t xml:space="preserve">  16,000 - 50,999 جم</t>
  </si>
  <si>
    <t xml:space="preserve">  51,000 - 100,000 جم</t>
  </si>
  <si>
    <t>تمويل ميكرو بلس</t>
  </si>
  <si>
    <t>منتج التمويل الذهبي</t>
  </si>
  <si>
    <t xml:space="preserve">  101,000 - 175,000 جم</t>
  </si>
  <si>
    <t xml:space="preserve">  176,000 - 242,000 جم</t>
  </si>
  <si>
    <t>منتج فرصة فردي</t>
  </si>
  <si>
    <t xml:space="preserve">  51,000 - 75,000 جم</t>
  </si>
  <si>
    <t>جمعية نادى رجال الاعمال بنجع حمادى</t>
  </si>
  <si>
    <t>نادي رجال الأعمال بنجع حمادى</t>
  </si>
  <si>
    <t xml:space="preserve"> 101,000 - 220,000 جم</t>
  </si>
  <si>
    <t>جمعية المستقبل للتمويل الأصغر</t>
  </si>
  <si>
    <t>المستقبل للتمويل الأصغر</t>
  </si>
  <si>
    <t xml:space="preserve">  5,000 - 100,000 جم</t>
  </si>
  <si>
    <t>مؤسسة تنمية الاسرة المصرية</t>
  </si>
  <si>
    <t>الاسرة المصرية</t>
  </si>
  <si>
    <t>40,000-6,000</t>
  </si>
  <si>
    <t>242,000-40,001</t>
  </si>
  <si>
    <t>30,000-1,000</t>
  </si>
  <si>
    <t>100,000-1,000</t>
  </si>
  <si>
    <t>التمويل الأخضر</t>
  </si>
  <si>
    <t>220,000-1,000</t>
  </si>
  <si>
    <t>جمعية تنمية المجتمع للمشروعات الصغيرة والحرفية</t>
  </si>
  <si>
    <t>المشروعات الصغيرة والحرفية</t>
  </si>
  <si>
    <t>10,001 - 30,000</t>
  </si>
  <si>
    <t>31,000 - 50,000</t>
  </si>
  <si>
    <t>101,000 - 266,000</t>
  </si>
  <si>
    <t>جمعية تنمية المجتمعات المحلية والمشروعات الصغيرة (المبادرة)</t>
  </si>
  <si>
    <t>المبادرة</t>
  </si>
  <si>
    <t>نظام سداد شهرى</t>
  </si>
  <si>
    <t xml:space="preserve"> نظام سداد موسمى</t>
  </si>
  <si>
    <t>10,000 - 266,000 جم (قسط كل 3 شهور)</t>
  </si>
  <si>
    <t>5,000 - 266,000 جم (قسط كل شهر)</t>
  </si>
  <si>
    <t>جمعية سيدات أعمال اسيوط</t>
  </si>
  <si>
    <t>سيدات أعمال أسيوط</t>
  </si>
  <si>
    <t xml:space="preserve">ريدك للتنمية المستدامة </t>
  </si>
  <si>
    <t>ريديك</t>
  </si>
  <si>
    <t>تمويل مشروعات نقدى</t>
  </si>
  <si>
    <t xml:space="preserve"> 10,000 - 220,000 جم</t>
  </si>
  <si>
    <t>تمويل مشروعات نقدى - داعم</t>
  </si>
  <si>
    <t>جمعية تنمية المجتمع للمرأة الريفية و الحضرية بقنا</t>
  </si>
  <si>
    <t>المرأة الريفية والحضرية</t>
  </si>
  <si>
    <t>مشروع مبادرات المرأة</t>
  </si>
  <si>
    <t xml:space="preserve"> 5,000 - 30,000 جم </t>
  </si>
  <si>
    <t>جمعية كاريتاس مصر</t>
  </si>
  <si>
    <t>كاريتاس</t>
  </si>
  <si>
    <t xml:space="preserve"> 100,001 - 220,000 جم</t>
  </si>
  <si>
    <t xml:space="preserve">الجمعية الاقليمية للتنمية والمشروعات </t>
  </si>
  <si>
    <t>الجمعية الإقليمية</t>
  </si>
  <si>
    <t>تمويل الفردى للجنسين /أو تمويل المعدات الخفيفة /أو تمويل ترخيص المركبات</t>
  </si>
  <si>
    <t>حتى 50,000</t>
  </si>
  <si>
    <t xml:space="preserve"> 51,000 - 90,000</t>
  </si>
  <si>
    <t xml:space="preserve"> 91,000 - 125,000</t>
  </si>
  <si>
    <t>تمويل الفردى المميز</t>
  </si>
  <si>
    <t xml:space="preserve">  126,000 - 266,000 جم</t>
  </si>
  <si>
    <t>حتى 266,000</t>
  </si>
  <si>
    <t>تمويل موظفي القطاع الحكومى أصحاب المشروعات</t>
  </si>
  <si>
    <t xml:space="preserve">  51,000 - 125,000 جم</t>
  </si>
  <si>
    <t xml:space="preserve"> 5,000 - 125,000 جم</t>
  </si>
  <si>
    <t xml:space="preserve"> تمويل الطوارئ </t>
  </si>
  <si>
    <t>حتى 10,000</t>
  </si>
  <si>
    <t>جمعية الصعيد للتربية والتنمية، القاهرة</t>
  </si>
  <si>
    <t>الصعيد للتربية والتنمية</t>
  </si>
  <si>
    <t xml:space="preserve">  6,000 - 14,000 جم</t>
  </si>
  <si>
    <t xml:space="preserve">  14,001 - 50,000 جم</t>
  </si>
  <si>
    <t xml:space="preserve">  50,001 - 150,000 جم</t>
  </si>
  <si>
    <t>المشروعات البادئة فى صعيد مصر</t>
  </si>
  <si>
    <t xml:space="preserve">  6,000 - 50,000 جم</t>
  </si>
  <si>
    <t xml:space="preserve">جمعية الطفولة والتنمية </t>
  </si>
  <si>
    <t xml:space="preserve">الطفولة والتنمية </t>
  </si>
  <si>
    <t xml:space="preserve">  20,000 - 100,000 جم</t>
  </si>
  <si>
    <t>جمعية تنمية الاسرة والمجتمع المحلي بالفيوم</t>
  </si>
  <si>
    <t>تنمية الأسرة والمجتمع بالفيوم</t>
  </si>
  <si>
    <t>تمويل فردي موسمي (شهري)</t>
  </si>
  <si>
    <t xml:space="preserve">  3,000 - 25,000 جم</t>
  </si>
  <si>
    <t>تمويل فردي موسمي (كل 6 شهور)</t>
  </si>
  <si>
    <t xml:space="preserve">  5,000 - 20,000 جم</t>
  </si>
  <si>
    <t>جمعية تنمية المجتمع بنشيل</t>
  </si>
  <si>
    <t>جمعية مركز خدمة التنمية والسكان بقفط</t>
  </si>
  <si>
    <t xml:space="preserve">  1,000 - 100,000 جم</t>
  </si>
  <si>
    <t>جمعية تتنمية المجتمع بسجين مركز قطور غربية</t>
  </si>
  <si>
    <t>جمعية سجين قطور</t>
  </si>
  <si>
    <t>الجمعية الانجيلية للتنمية المتواصلة بالمنيا</t>
  </si>
  <si>
    <t xml:space="preserve">  5,000 - 25,000 جم</t>
  </si>
  <si>
    <t xml:space="preserve">  50,000 - 200,000 جم</t>
  </si>
  <si>
    <t xml:space="preserve">  5,000 - 30,000 جم</t>
  </si>
  <si>
    <t xml:space="preserve">  5,000 - 200,000 جم</t>
  </si>
  <si>
    <t>مؤسسة معأ للتنمية والبيئة</t>
  </si>
  <si>
    <t>معاً للتنمية والبيئة</t>
  </si>
  <si>
    <t>تمويل فردي شهري</t>
  </si>
  <si>
    <t xml:space="preserve"> 3,000 - 242,000 جم </t>
  </si>
  <si>
    <t>تمويل زراعي ربع سنوي</t>
  </si>
  <si>
    <t xml:space="preserve"> 5,000 - 242,000 جم </t>
  </si>
  <si>
    <t xml:space="preserve">تمويل زراعي شهري </t>
  </si>
  <si>
    <t>جمعية فكرة للتنمية ورعاية الباعة الجائلين</t>
  </si>
  <si>
    <t>فكرة</t>
  </si>
  <si>
    <t xml:space="preserve">تعزيز الاعمال الزراعية </t>
  </si>
  <si>
    <t xml:space="preserve">  10,000 - 25,000 جم</t>
  </si>
  <si>
    <t>جمعية علشانك يا بلدى للتنمية المستدامة</t>
  </si>
  <si>
    <t>علشانك يا بلدى</t>
  </si>
  <si>
    <t xml:space="preserve">  10,000 - 20,000 جم</t>
  </si>
  <si>
    <t xml:space="preserve">  21,000 - 50,000 جم</t>
  </si>
  <si>
    <t>جمعية تنمية المشروعات الصغيرة ببني سويف</t>
  </si>
  <si>
    <t>جمعية بني سويف</t>
  </si>
  <si>
    <t xml:space="preserve">  1,000 - 200,000 جم</t>
  </si>
  <si>
    <t>المؤشر المرجعي للتسعير المسؤول (تمويل فردي)</t>
  </si>
  <si>
    <t>البيان
Median</t>
  </si>
  <si>
    <t>عالى المخاطر
(عدد المشاهدات 6 مرات)</t>
  </si>
  <si>
    <t>متوسط المخاطر 
(عدد المشاهدات 2 مرة)</t>
  </si>
  <si>
    <t>منخفض المخاطر
(عدد المشاهدات 5 مرات)</t>
  </si>
  <si>
    <t>البيان
Mode</t>
  </si>
  <si>
    <t>متوسط المخاطر 
(عدد المشاهدات 14 مرة)</t>
  </si>
  <si>
    <t>منخفض المخاطر
(عدد المشاهدات 6 مرات)</t>
  </si>
  <si>
    <t>البيان
Max</t>
  </si>
  <si>
    <t>عالى المخاطر
(عدد المشاهدات 2 مرة)</t>
  </si>
  <si>
    <t>منخفض المخاطر
(عدد المشاهدات 1 مرة)</t>
  </si>
  <si>
    <t>البيان
Mini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</si>
  <si>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</si>
  <si>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</si>
  <si>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</si>
  <si>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</si>
  <si>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</si>
  <si>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</si>
  <si>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</si>
  <si>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</si>
  <si>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</si>
  <si>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</si>
  <si>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</si>
  <si>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</si>
  <si>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</si>
  <si>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</si>
  <si>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</si>
  <si>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</si>
  <si>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</si>
  <si>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- لظهور اسم جهة التمويل وأسعارها المبينة في نقاط التشتت بالشكل عاليه يتم الوقوف بشكل مستمر على الدوائر المظللة.</t>
  </si>
  <si>
    <t>5,000 - 30,000 جم</t>
  </si>
  <si>
    <t>حتى 20,000 جم</t>
  </si>
  <si>
    <t>تمويل المرأة</t>
  </si>
  <si>
    <t>مرأه معيله</t>
  </si>
  <si>
    <t>منتج تمويل المشروعات الرسميه</t>
  </si>
  <si>
    <t xml:space="preserve">منتج غد جيد - مستقبلنا بايدينا ( المرأه المعيله ) </t>
  </si>
  <si>
    <t>تمويل فردي (مؤسسة ساويرس للتنمية الاجتماعية)</t>
  </si>
  <si>
    <t>تمويل فردي (جهاز تنمية المشروعات)</t>
  </si>
  <si>
    <t xml:space="preserve">تمويل فردي  (جهاز تنمية المشروعات) </t>
  </si>
  <si>
    <t>تمويل مشروعات نقدى -  تمويل زراعى منخفض التكلفة</t>
  </si>
  <si>
    <t>التمويل الزراعي الموسمي</t>
  </si>
  <si>
    <t xml:space="preserve"> تمويل فردي (جهاز تنمية المشروعات) </t>
  </si>
  <si>
    <t>حتى 242,000 جم</t>
  </si>
  <si>
    <t>تمويل فردي (البنك الاهلى/ تمويل الصندوق المصري السويسري)</t>
  </si>
  <si>
    <t>تمويل فردي (المشروعات الاقتصاديه )</t>
  </si>
  <si>
    <t>تمويل فردي (جهاز تنمية المشروعات - قري الظهير الصحراوي)</t>
  </si>
  <si>
    <t>حتى 242 ألف جم</t>
  </si>
  <si>
    <t>تمويل فردي (اسوان ) - تعاقد</t>
  </si>
  <si>
    <t>تمويل فردي (البنك الاهلى) - تعاقد</t>
  </si>
  <si>
    <t>تمويل فردي(مشروع مؤسسه الامل) - تعاقد</t>
  </si>
  <si>
    <t>120,000 - 7,000</t>
  </si>
  <si>
    <t>266,000 - 7,000</t>
  </si>
  <si>
    <t>20,000 - 7,000</t>
  </si>
  <si>
    <t>75,000 - 7,000</t>
  </si>
  <si>
    <t>30,000 - 7,000</t>
  </si>
  <si>
    <t>قروض موسميه</t>
  </si>
  <si>
    <t xml:space="preserve"> 50,000  - 266,000 جم</t>
  </si>
  <si>
    <t xml:space="preserve">  3,500 - 15,999 جم</t>
  </si>
  <si>
    <t xml:space="preserve">  31,000 - 50,000 جم</t>
  </si>
  <si>
    <t xml:space="preserve">  16,000 - 28,000 جم</t>
  </si>
  <si>
    <t>تمويل فردي موسمي</t>
  </si>
  <si>
    <t>242,000-6,000</t>
  </si>
  <si>
    <t xml:space="preserve">  10,000 - 220,000 جم</t>
  </si>
  <si>
    <t>تمويل فردي (مشروع  صغار المزارعين) - تعاقد</t>
  </si>
  <si>
    <t xml:space="preserve">  5,000 - 50,000 جم</t>
  </si>
  <si>
    <t>تمويل فردي (بشائر الخير)</t>
  </si>
  <si>
    <t>تمويل فردي (أحياء)</t>
  </si>
  <si>
    <t xml:space="preserve"> 75,001 - 266,000 جم</t>
  </si>
  <si>
    <t>حتى 266,000 جم</t>
  </si>
  <si>
    <t xml:space="preserve"> 10,000 - 20,000 جم</t>
  </si>
  <si>
    <t xml:space="preserve"> 21,000 - 100,000 جم</t>
  </si>
  <si>
    <t xml:space="preserve"> 20,001 - 150,000 جم</t>
  </si>
  <si>
    <t xml:space="preserve"> 150,001 - 266,000 جم</t>
  </si>
  <si>
    <t xml:space="preserve"> 10000 - 220,000 (متوسط الأجل)</t>
  </si>
  <si>
    <t xml:space="preserve"> 100000 - 220,000 (قصير الأجل)</t>
  </si>
  <si>
    <t xml:space="preserve"> 5,000 - 100,000 جم </t>
  </si>
  <si>
    <t>تمويل فردي(جهاز تنمية المشروعات) - تعاقد</t>
  </si>
  <si>
    <t xml:space="preserve">  5,000 - 130,000 جم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</si>
</sst>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ج_._م_._‏_-;\-* #,##0.00\ _ج_._م_._‏_-;_-* &quot;-&quot;??\ _ج_._م_._‏_-;_-@_-"/>
    <numFmt numFmtId="165" formatCode="0.0%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b/>
      <sz val="14"/>
      <color rgb="FF002060"/>
      <name val="Arial"/>
      <family val="2"/>
    </font>
    <font>
      <b/>
      <sz val="14"/>
      <color theme="1"/>
      <name val="Arial"/>
      <family val="2"/>
    </font>
    <font>
      <b/>
      <sz val="14"/>
      <color theme="0" tint="-4.9989318521683403E-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  <scheme val="minor"/>
    </font>
    <font>
      <b/>
      <sz val="12"/>
      <name val="Arial"/>
      <family val="2"/>
    </font>
    <font>
      <b/>
      <sz val="12"/>
      <color theme="0" tint="-4.9989318521683403E-2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  <scheme val="minor"/>
    </font>
    <font>
      <b/>
      <sz val="14"/>
      <color rgb="FF00009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/>
      <diagonal/>
    </border>
    <border>
      <left/>
      <right style="thin">
        <color indexed="64"/>
      </right>
      <top style="thick">
        <color rgb="FFC00000"/>
      </top>
      <bottom style="thin">
        <color theme="1"/>
      </bottom>
      <diagonal/>
    </border>
    <border>
      <left/>
      <right/>
      <top style="thick">
        <color rgb="FFC00000"/>
      </top>
      <bottom style="thin">
        <color theme="1"/>
      </bottom>
      <diagonal/>
    </border>
    <border>
      <left/>
      <right style="medium">
        <color theme="1"/>
      </right>
      <top style="thick">
        <color rgb="FFC00000"/>
      </top>
      <bottom style="thin">
        <color theme="1"/>
      </bottom>
      <diagonal/>
    </border>
    <border>
      <left/>
      <right style="medium">
        <color indexed="64"/>
      </right>
      <top/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ck">
        <color rgb="FFC00000"/>
      </bottom>
      <diagonal/>
    </border>
    <border>
      <left/>
      <right/>
      <top style="thin">
        <color theme="1"/>
      </top>
      <bottom style="thick">
        <color rgb="FFC00000"/>
      </bottom>
      <diagonal/>
    </border>
    <border>
      <left/>
      <right style="medium">
        <color theme="1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ck">
        <color rgb="FFC00000"/>
      </bottom>
      <diagonal/>
    </border>
    <border>
      <left style="thin">
        <color auto="1"/>
      </left>
      <right style="medium">
        <color theme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ck">
        <color rgb="FFC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ck">
        <color rgb="FFC00000"/>
      </bottom>
      <diagonal/>
    </border>
    <border>
      <left style="thin">
        <color indexed="64"/>
      </left>
      <right style="medium">
        <color theme="1"/>
      </right>
      <top/>
      <bottom style="thick">
        <color rgb="FFC00000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ck">
        <color rgb="FFC00000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ck">
        <color rgb="FFC00000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theme="1"/>
      </left>
      <right style="thin">
        <color theme="1"/>
      </right>
      <top style="thick">
        <color rgb="FFC0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thick">
        <color rgb="FFC00000"/>
      </bottom>
      <diagonal/>
    </border>
    <border>
      <left style="thin">
        <color theme="0"/>
      </left>
      <right style="thin">
        <color theme="0"/>
      </right>
      <top/>
      <bottom style="thick">
        <color rgb="FFC00000"/>
      </bottom>
      <diagonal/>
    </border>
    <border>
      <left style="thin">
        <color theme="0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ck">
        <color rgb="FFC00000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ck">
        <color rgb="FFC00000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ck">
        <color rgb="FFC00000"/>
      </top>
      <bottom style="thick">
        <color rgb="FFC00000"/>
      </bottom>
      <diagonal/>
    </border>
    <border>
      <left style="thin">
        <color theme="1"/>
      </left>
      <right style="thin">
        <color theme="1"/>
      </right>
      <top style="thick">
        <color rgb="FFC00000"/>
      </top>
      <bottom style="thick">
        <color rgb="FFC00000"/>
      </bottom>
      <diagonal/>
    </border>
    <border>
      <left style="thin">
        <color theme="1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ck">
        <color rgb="FFC0000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ck">
        <color rgb="FFC00000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medium">
        <color auto="1"/>
      </bottom>
      <diagonal/>
    </border>
    <border>
      <left style="medium">
        <color indexed="64"/>
      </left>
      <right style="thin">
        <color theme="1"/>
      </right>
      <top style="thick">
        <color rgb="FFC00000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ck">
        <color rgb="FFC00000"/>
      </top>
      <bottom style="medium">
        <color auto="1"/>
      </bottom>
      <diagonal/>
    </border>
    <border>
      <left style="thin">
        <color theme="1"/>
      </left>
      <right style="medium">
        <color indexed="64"/>
      </right>
      <top style="thick">
        <color rgb="FFC00000"/>
      </top>
      <bottom style="medium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08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10" fontId="3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7" fillId="6" borderId="6" xfId="0" applyFont="1" applyFill="1" applyBorder="1" applyAlignment="1" applyProtection="1">
      <alignment horizontal="center" vertical="center"/>
      <protection hidden="1"/>
    </xf>
    <xf numFmtId="0" fontId="6" fillId="7" borderId="7" xfId="0" applyFont="1" applyFill="1" applyBorder="1" applyAlignment="1" applyProtection="1">
      <alignment horizontal="center" vertical="center"/>
      <protection hidden="1"/>
    </xf>
    <xf numFmtId="0" fontId="6" fillId="8" borderId="8" xfId="0" applyFont="1" applyFill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center" vertical="center"/>
      <protection hidden="1"/>
    </xf>
    <xf numFmtId="0" fontId="6" fillId="8" borderId="10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vertical="center"/>
      <protection hidden="1"/>
    </xf>
    <xf numFmtId="3" fontId="10" fillId="0" borderId="12" xfId="0" applyNumberFormat="1" applyFont="1" applyBorder="1" applyAlignment="1" applyProtection="1">
      <alignment horizontal="center" vertical="center" readingOrder="2"/>
      <protection hidden="1"/>
    </xf>
    <xf numFmtId="10" fontId="3" fillId="2" borderId="4" xfId="0" applyNumberFormat="1" applyFont="1" applyFill="1" applyBorder="1" applyAlignment="1" applyProtection="1">
      <alignment horizontal="center" vertical="center"/>
      <protection hidden="1"/>
    </xf>
    <xf numFmtId="0" fontId="10" fillId="9" borderId="14" xfId="0" applyFont="1" applyFill="1" applyBorder="1" applyAlignment="1" applyProtection="1">
      <alignment horizontal="center" vertical="center" readingOrder="2"/>
      <protection hidden="1"/>
    </xf>
    <xf numFmtId="3" fontId="10" fillId="0" borderId="14" xfId="0" applyNumberFormat="1" applyFont="1" applyBorder="1" applyAlignment="1" applyProtection="1">
      <alignment horizontal="center" vertical="center" readingOrder="2"/>
      <protection hidden="1"/>
    </xf>
    <xf numFmtId="10" fontId="2" fillId="4" borderId="28" xfId="0" applyNumberFormat="1" applyFont="1" applyFill="1" applyBorder="1" applyAlignment="1" applyProtection="1">
      <alignment horizontal="center" vertical="center"/>
      <protection hidden="1"/>
    </xf>
    <xf numFmtId="10" fontId="2" fillId="4" borderId="29" xfId="0" applyNumberFormat="1" applyFont="1" applyFill="1" applyBorder="1" applyAlignment="1" applyProtection="1">
      <alignment horizontal="center" vertical="center"/>
      <protection hidden="1"/>
    </xf>
    <xf numFmtId="10" fontId="2" fillId="4" borderId="30" xfId="0" applyNumberFormat="1" applyFont="1" applyFill="1" applyBorder="1" applyAlignment="1" applyProtection="1">
      <alignment horizontal="center" vertical="center"/>
      <protection hidden="1"/>
    </xf>
    <xf numFmtId="10" fontId="2" fillId="4" borderId="15" xfId="0" applyNumberFormat="1" applyFont="1" applyFill="1" applyBorder="1" applyAlignment="1" applyProtection="1">
      <alignment horizontal="center" vertical="center"/>
      <protection hidden="1"/>
    </xf>
    <xf numFmtId="10" fontId="2" fillId="4" borderId="16" xfId="0" applyNumberFormat="1" applyFont="1" applyFill="1" applyBorder="1" applyAlignment="1" applyProtection="1">
      <alignment horizontal="center" vertical="center"/>
      <protection hidden="1"/>
    </xf>
    <xf numFmtId="10" fontId="2" fillId="4" borderId="17" xfId="0" applyNumberFormat="1" applyFont="1" applyFill="1" applyBorder="1" applyAlignment="1" applyProtection="1">
      <alignment horizontal="center" vertical="center"/>
      <protection hidden="1"/>
    </xf>
    <xf numFmtId="10" fontId="2" fillId="4" borderId="33" xfId="0" applyNumberFormat="1" applyFont="1" applyFill="1" applyBorder="1" applyAlignment="1" applyProtection="1">
      <alignment horizontal="center" vertical="center"/>
      <protection hidden="1"/>
    </xf>
    <xf numFmtId="10" fontId="2" fillId="4" borderId="34" xfId="0" applyNumberFormat="1" applyFont="1" applyFill="1" applyBorder="1" applyAlignment="1" applyProtection="1">
      <alignment horizontal="center" vertical="center"/>
      <protection hidden="1"/>
    </xf>
    <xf numFmtId="10" fontId="2" fillId="4" borderId="35" xfId="0" applyNumberFormat="1" applyFont="1" applyFill="1" applyBorder="1" applyAlignment="1" applyProtection="1">
      <alignment horizontal="center" vertical="center"/>
      <protection hidden="1"/>
    </xf>
    <xf numFmtId="10" fontId="6" fillId="4" borderId="28" xfId="0" applyNumberFormat="1" applyFont="1" applyFill="1" applyBorder="1" applyAlignment="1" applyProtection="1">
      <alignment horizontal="center" vertical="center"/>
      <protection hidden="1"/>
    </xf>
    <xf numFmtId="10" fontId="6" fillId="4" borderId="30" xfId="0" applyNumberFormat="1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 readingOrder="2"/>
      <protection hidden="1"/>
    </xf>
    <xf numFmtId="10" fontId="6" fillId="4" borderId="15" xfId="0" applyNumberFormat="1" applyFont="1" applyFill="1" applyBorder="1" applyAlignment="1" applyProtection="1">
      <alignment horizontal="center" vertical="center"/>
      <protection hidden="1"/>
    </xf>
    <xf numFmtId="10" fontId="6" fillId="4" borderId="17" xfId="0" applyNumberFormat="1" applyFont="1" applyFill="1" applyBorder="1" applyAlignment="1" applyProtection="1">
      <alignment horizontal="center" vertical="center"/>
      <protection hidden="1"/>
    </xf>
    <xf numFmtId="0" fontId="6" fillId="4" borderId="14" xfId="0" applyFont="1" applyFill="1" applyBorder="1" applyAlignment="1" applyProtection="1">
      <alignment horizontal="center" vertical="center" readingOrder="2"/>
      <protection hidden="1"/>
    </xf>
    <xf numFmtId="0" fontId="6" fillId="4" borderId="19" xfId="0" applyFont="1" applyFill="1" applyBorder="1" applyAlignment="1" applyProtection="1">
      <alignment horizontal="center" vertical="center" readingOrder="2"/>
      <protection hidden="1"/>
    </xf>
    <xf numFmtId="10" fontId="6" fillId="4" borderId="20" xfId="0" applyNumberFormat="1" applyFont="1" applyFill="1" applyBorder="1" applyAlignment="1" applyProtection="1">
      <alignment horizontal="center" vertical="center"/>
      <protection hidden="1"/>
    </xf>
    <xf numFmtId="10" fontId="6" fillId="4" borderId="22" xfId="0" applyNumberFormat="1" applyFont="1" applyFill="1" applyBorder="1" applyAlignment="1" applyProtection="1">
      <alignment horizontal="center" vertical="center"/>
      <protection hidden="1"/>
    </xf>
    <xf numFmtId="0" fontId="6" fillId="4" borderId="31" xfId="0" applyFont="1" applyFill="1" applyBorder="1" applyAlignment="1" applyProtection="1">
      <alignment horizontal="center" vertical="center" readingOrder="2"/>
      <protection hidden="1"/>
    </xf>
    <xf numFmtId="10" fontId="6" fillId="4" borderId="33" xfId="0" applyNumberFormat="1" applyFont="1" applyFill="1" applyBorder="1" applyAlignment="1" applyProtection="1">
      <alignment horizontal="center" vertical="center"/>
      <protection hidden="1"/>
    </xf>
    <xf numFmtId="10" fontId="6" fillId="4" borderId="35" xfId="0" applyNumberFormat="1" applyFont="1" applyFill="1" applyBorder="1" applyAlignment="1" applyProtection="1">
      <alignment horizontal="center" vertical="center"/>
      <protection hidden="1"/>
    </xf>
    <xf numFmtId="10" fontId="6" fillId="4" borderId="29" xfId="0" applyNumberFormat="1" applyFont="1" applyFill="1" applyBorder="1" applyAlignment="1" applyProtection="1">
      <alignment horizontal="center" vertical="center"/>
      <protection hidden="1"/>
    </xf>
    <xf numFmtId="10" fontId="6" fillId="4" borderId="38" xfId="0" applyNumberFormat="1" applyFont="1" applyFill="1" applyBorder="1" applyAlignment="1" applyProtection="1">
      <alignment horizontal="center" vertical="center"/>
      <protection hidden="1"/>
    </xf>
    <xf numFmtId="10" fontId="6" fillId="4" borderId="39" xfId="0" applyNumberFormat="1" applyFont="1" applyFill="1" applyBorder="1" applyAlignment="1" applyProtection="1">
      <alignment horizontal="center" vertical="center"/>
      <protection hidden="1"/>
    </xf>
    <xf numFmtId="10" fontId="6" fillId="4" borderId="16" xfId="0" applyNumberFormat="1" applyFont="1" applyFill="1" applyBorder="1" applyAlignment="1" applyProtection="1">
      <alignment horizontal="center" vertical="center"/>
      <protection hidden="1"/>
    </xf>
    <xf numFmtId="10" fontId="6" fillId="4" borderId="6" xfId="0" applyNumberFormat="1" applyFont="1" applyFill="1" applyBorder="1" applyAlignment="1" applyProtection="1">
      <alignment horizontal="center" vertical="center"/>
      <protection hidden="1"/>
    </xf>
    <xf numFmtId="10" fontId="6" fillId="4" borderId="7" xfId="0" applyNumberFormat="1" applyFont="1" applyFill="1" applyBorder="1" applyAlignment="1" applyProtection="1">
      <alignment horizontal="center" vertical="center"/>
      <protection hidden="1"/>
    </xf>
    <xf numFmtId="10" fontId="6" fillId="4" borderId="21" xfId="0" applyNumberFormat="1" applyFont="1" applyFill="1" applyBorder="1" applyAlignment="1" applyProtection="1">
      <alignment horizontal="center" vertical="center"/>
      <protection hidden="1"/>
    </xf>
    <xf numFmtId="10" fontId="6" fillId="4" borderId="34" xfId="0" applyNumberFormat="1" applyFont="1" applyFill="1" applyBorder="1" applyAlignment="1" applyProtection="1">
      <alignment horizontal="center" vertical="center"/>
      <protection hidden="1"/>
    </xf>
    <xf numFmtId="10" fontId="6" fillId="4" borderId="40" xfId="0" applyNumberFormat="1" applyFont="1" applyFill="1" applyBorder="1" applyAlignment="1" applyProtection="1">
      <alignment horizontal="center" vertical="center"/>
      <protection hidden="1"/>
    </xf>
    <xf numFmtId="10" fontId="6" fillId="4" borderId="41" xfId="0" applyNumberFormat="1" applyFont="1" applyFill="1" applyBorder="1" applyAlignment="1" applyProtection="1">
      <alignment horizontal="center" vertical="center"/>
      <protection hidden="1"/>
    </xf>
    <xf numFmtId="0" fontId="6" fillId="4" borderId="48" xfId="0" applyFont="1" applyFill="1" applyBorder="1" applyAlignment="1" applyProtection="1">
      <alignment horizontal="center" vertical="center"/>
      <protection hidden="1"/>
    </xf>
    <xf numFmtId="0" fontId="6" fillId="4" borderId="48" xfId="0" applyFont="1" applyFill="1" applyBorder="1" applyAlignment="1" applyProtection="1">
      <alignment horizontal="center" vertical="center" wrapText="1"/>
      <protection hidden="1"/>
    </xf>
    <xf numFmtId="10" fontId="6" fillId="2" borderId="4" xfId="0" applyNumberFormat="1" applyFont="1" applyFill="1" applyBorder="1" applyAlignment="1" applyProtection="1">
      <alignment horizontal="center" vertical="center"/>
      <protection hidden="1"/>
    </xf>
    <xf numFmtId="0" fontId="6" fillId="2" borderId="42" xfId="0" applyFont="1" applyFill="1" applyBorder="1" applyAlignment="1" applyProtection="1">
      <alignment horizontal="center" vertical="center"/>
      <protection hidden="1"/>
    </xf>
    <xf numFmtId="10" fontId="6" fillId="2" borderId="36" xfId="0" applyNumberFormat="1" applyFont="1" applyFill="1" applyBorder="1" applyAlignment="1" applyProtection="1">
      <alignment horizontal="center" vertical="center"/>
      <protection hidden="1"/>
    </xf>
    <xf numFmtId="10" fontId="6" fillId="2" borderId="54" xfId="0" applyNumberFormat="1" applyFont="1" applyFill="1" applyBorder="1" applyAlignment="1" applyProtection="1">
      <alignment horizontal="center" vertical="center"/>
      <protection hidden="1"/>
    </xf>
    <xf numFmtId="10" fontId="6" fillId="2" borderId="37" xfId="0" applyNumberFormat="1" applyFont="1" applyFill="1" applyBorder="1" applyAlignment="1" applyProtection="1">
      <alignment horizontal="center" vertical="center"/>
      <protection hidden="1"/>
    </xf>
    <xf numFmtId="0" fontId="6" fillId="4" borderId="26" xfId="0" applyFont="1" applyFill="1" applyBorder="1" applyAlignment="1" applyProtection="1">
      <alignment horizontal="center" vertical="center" readingOrder="2"/>
      <protection hidden="1"/>
    </xf>
    <xf numFmtId="10" fontId="2" fillId="2" borderId="38" xfId="0" applyNumberFormat="1" applyFont="1" applyFill="1" applyBorder="1" applyAlignment="1" applyProtection="1">
      <alignment horizontal="center" vertical="center"/>
      <protection hidden="1"/>
    </xf>
    <xf numFmtId="10" fontId="2" fillId="2" borderId="39" xfId="0" applyNumberFormat="1" applyFont="1" applyFill="1" applyBorder="1" applyAlignment="1" applyProtection="1">
      <alignment horizontal="center" vertical="center"/>
      <protection hidden="1"/>
    </xf>
    <xf numFmtId="10" fontId="2" fillId="2" borderId="44" xfId="0" applyNumberFormat="1" applyFont="1" applyFill="1" applyBorder="1" applyAlignment="1" applyProtection="1">
      <alignment horizontal="center" vertical="center"/>
      <protection hidden="1"/>
    </xf>
    <xf numFmtId="10" fontId="6" fillId="2" borderId="38" xfId="0" applyNumberFormat="1" applyFont="1" applyFill="1" applyBorder="1" applyAlignment="1" applyProtection="1">
      <alignment horizontal="center" vertical="center"/>
      <protection hidden="1"/>
    </xf>
    <xf numFmtId="10" fontId="6" fillId="2" borderId="44" xfId="0" applyNumberFormat="1" applyFont="1" applyFill="1" applyBorder="1" applyAlignment="1" applyProtection="1">
      <alignment horizontal="center" vertical="center"/>
      <protection hidden="1"/>
    </xf>
    <xf numFmtId="10" fontId="2" fillId="2" borderId="6" xfId="0" applyNumberFormat="1" applyFont="1" applyFill="1" applyBorder="1" applyAlignment="1" applyProtection="1">
      <alignment horizontal="center" vertical="center"/>
      <protection hidden="1"/>
    </xf>
    <xf numFmtId="10" fontId="2" fillId="2" borderId="7" xfId="0" applyNumberFormat="1" applyFont="1" applyFill="1" applyBorder="1" applyAlignment="1" applyProtection="1">
      <alignment horizontal="center" vertical="center"/>
      <protection hidden="1"/>
    </xf>
    <xf numFmtId="10" fontId="2" fillId="2" borderId="10" xfId="0" applyNumberFormat="1" applyFont="1" applyFill="1" applyBorder="1" applyAlignment="1" applyProtection="1">
      <alignment horizontal="center" vertical="center"/>
      <protection hidden="1"/>
    </xf>
    <xf numFmtId="10" fontId="6" fillId="2" borderId="6" xfId="0" applyNumberFormat="1" applyFont="1" applyFill="1" applyBorder="1" applyAlignment="1" applyProtection="1">
      <alignment horizontal="center" vertical="center"/>
      <protection hidden="1"/>
    </xf>
    <xf numFmtId="10" fontId="6" fillId="2" borderId="55" xfId="0" applyNumberFormat="1" applyFont="1" applyFill="1" applyBorder="1" applyAlignment="1" applyProtection="1">
      <alignment horizontal="center" vertical="center"/>
      <protection hidden="1"/>
    </xf>
    <xf numFmtId="10" fontId="6" fillId="2" borderId="10" xfId="0" applyNumberFormat="1" applyFont="1" applyFill="1" applyBorder="1" applyAlignment="1" applyProtection="1">
      <alignment horizontal="center" vertical="center"/>
      <protection hidden="1"/>
    </xf>
    <xf numFmtId="10" fontId="6" fillId="2" borderId="40" xfId="0" applyNumberFormat="1" applyFont="1" applyFill="1" applyBorder="1" applyAlignment="1" applyProtection="1">
      <alignment horizontal="center" vertical="center"/>
      <protection hidden="1"/>
    </xf>
    <xf numFmtId="10" fontId="6" fillId="2" borderId="56" xfId="0" applyNumberFormat="1" applyFont="1" applyFill="1" applyBorder="1" applyAlignment="1" applyProtection="1">
      <alignment horizontal="center" vertical="center"/>
      <protection hidden="1"/>
    </xf>
    <xf numFmtId="10" fontId="6" fillId="2" borderId="45" xfId="0" applyNumberFormat="1" applyFont="1" applyFill="1" applyBorder="1" applyAlignment="1" applyProtection="1">
      <alignment horizontal="center" vertical="center"/>
      <protection hidden="1"/>
    </xf>
    <xf numFmtId="0" fontId="6" fillId="4" borderId="51" xfId="0" applyFont="1" applyFill="1" applyBorder="1" applyAlignment="1" applyProtection="1">
      <alignment horizontal="center" vertical="center"/>
      <protection hidden="1"/>
    </xf>
    <xf numFmtId="0" fontId="6" fillId="2" borderId="48" xfId="0" applyFont="1" applyFill="1" applyBorder="1" applyAlignment="1" applyProtection="1">
      <alignment horizontal="center" vertical="center"/>
      <protection hidden="1"/>
    </xf>
    <xf numFmtId="10" fontId="2" fillId="4" borderId="49" xfId="0" applyNumberFormat="1" applyFont="1" applyFill="1" applyBorder="1" applyAlignment="1" applyProtection="1">
      <alignment horizontal="center" vertical="center"/>
      <protection hidden="1"/>
    </xf>
    <xf numFmtId="10" fontId="2" fillId="4" borderId="50" xfId="0" applyNumberFormat="1" applyFont="1" applyFill="1" applyBorder="1" applyAlignment="1" applyProtection="1">
      <alignment horizontal="center" vertical="center"/>
      <protection hidden="1"/>
    </xf>
    <xf numFmtId="10" fontId="2" fillId="4" borderId="51" xfId="0" applyNumberFormat="1" applyFont="1" applyFill="1" applyBorder="1" applyAlignment="1" applyProtection="1">
      <alignment horizontal="center" vertical="center"/>
      <protection hidden="1"/>
    </xf>
    <xf numFmtId="10" fontId="6" fillId="2" borderId="39" xfId="0" applyNumberFormat="1" applyFont="1" applyFill="1" applyBorder="1" applyAlignment="1" applyProtection="1">
      <alignment horizontal="center" vertical="center"/>
      <protection hidden="1"/>
    </xf>
    <xf numFmtId="10" fontId="6" fillId="2" borderId="7" xfId="0" applyNumberFormat="1" applyFont="1" applyFill="1" applyBorder="1" applyAlignment="1" applyProtection="1">
      <alignment horizontal="center" vertical="center"/>
      <protection hidden="1"/>
    </xf>
    <xf numFmtId="10" fontId="6" fillId="2" borderId="41" xfId="0" applyNumberFormat="1" applyFont="1" applyFill="1" applyBorder="1" applyAlignment="1" applyProtection="1">
      <alignment horizontal="center" vertical="center"/>
      <protection hidden="1"/>
    </xf>
    <xf numFmtId="0" fontId="6" fillId="4" borderId="27" xfId="0" applyFont="1" applyFill="1" applyBorder="1" applyAlignment="1" applyProtection="1">
      <alignment horizontal="center" vertical="center" readingOrder="2"/>
      <protection hidden="1"/>
    </xf>
    <xf numFmtId="10" fontId="6" fillId="4" borderId="57" xfId="0" applyNumberFormat="1" applyFont="1" applyFill="1" applyBorder="1" applyAlignment="1" applyProtection="1">
      <alignment horizontal="center" vertical="center"/>
      <protection hidden="1"/>
    </xf>
    <xf numFmtId="10" fontId="6" fillId="4" borderId="58" xfId="0" applyNumberFormat="1" applyFont="1" applyFill="1" applyBorder="1" applyAlignment="1" applyProtection="1">
      <alignment horizontal="center" vertical="center"/>
      <protection hidden="1"/>
    </xf>
    <xf numFmtId="10" fontId="6" fillId="4" borderId="59" xfId="0" applyNumberFormat="1" applyFont="1" applyFill="1" applyBorder="1" applyAlignment="1" applyProtection="1">
      <alignment horizontal="center" vertical="center"/>
      <protection hidden="1"/>
    </xf>
    <xf numFmtId="0" fontId="6" fillId="2" borderId="48" xfId="0" applyFont="1" applyFill="1" applyBorder="1" applyAlignment="1" applyProtection="1">
      <alignment horizontal="center" vertical="center" wrapText="1"/>
      <protection hidden="1"/>
    </xf>
    <xf numFmtId="0" fontId="6" fillId="2" borderId="48" xfId="0" applyFont="1" applyFill="1" applyBorder="1" applyAlignment="1" applyProtection="1">
      <alignment horizontal="center" vertical="center" readingOrder="2"/>
      <protection hidden="1"/>
    </xf>
    <xf numFmtId="10" fontId="6" fillId="2" borderId="49" xfId="0" applyNumberFormat="1" applyFont="1" applyFill="1" applyBorder="1" applyAlignment="1" applyProtection="1">
      <alignment horizontal="center" vertical="center"/>
      <protection hidden="1"/>
    </xf>
    <xf numFmtId="10" fontId="6" fillId="2" borderId="50" xfId="0" applyNumberFormat="1" applyFont="1" applyFill="1" applyBorder="1" applyAlignment="1" applyProtection="1">
      <alignment horizontal="center" vertical="center"/>
      <protection hidden="1"/>
    </xf>
    <xf numFmtId="10" fontId="6" fillId="2" borderId="51" xfId="0" applyNumberFormat="1" applyFont="1" applyFill="1" applyBorder="1" applyAlignment="1" applyProtection="1">
      <alignment horizontal="center" vertical="center"/>
      <protection hidden="1"/>
    </xf>
    <xf numFmtId="0" fontId="10" fillId="2" borderId="14" xfId="0" applyFont="1" applyFill="1" applyBorder="1" applyAlignment="1" applyProtection="1">
      <alignment horizontal="center" vertical="center" readingOrder="2"/>
      <protection hidden="1"/>
    </xf>
    <xf numFmtId="10" fontId="6" fillId="4" borderId="23" xfId="0" applyNumberFormat="1" applyFont="1" applyFill="1" applyBorder="1" applyAlignment="1" applyProtection="1">
      <alignment horizontal="center" vertical="center"/>
      <protection hidden="1"/>
    </xf>
    <xf numFmtId="10" fontId="6" fillId="4" borderId="24" xfId="0" applyNumberFormat="1" applyFont="1" applyFill="1" applyBorder="1" applyAlignment="1" applyProtection="1">
      <alignment horizontal="center" vertical="center"/>
      <protection hidden="1"/>
    </xf>
    <xf numFmtId="10" fontId="6" fillId="4" borderId="25" xfId="0" applyNumberFormat="1" applyFont="1" applyFill="1" applyBorder="1" applyAlignment="1" applyProtection="1">
      <alignment horizontal="center" vertical="center"/>
      <protection hidden="1"/>
    </xf>
    <xf numFmtId="10" fontId="6" fillId="4" borderId="44" xfId="0" applyNumberFormat="1" applyFont="1" applyFill="1" applyBorder="1" applyAlignment="1" applyProtection="1">
      <alignment horizontal="center" vertical="center"/>
      <protection hidden="1"/>
    </xf>
    <xf numFmtId="0" fontId="6" fillId="4" borderId="12" xfId="0" applyFont="1" applyFill="1" applyBorder="1" applyAlignment="1" applyProtection="1">
      <alignment horizontal="center" vertical="center" readingOrder="2"/>
      <protection hidden="1"/>
    </xf>
    <xf numFmtId="10" fontId="6" fillId="4" borderId="10" xfId="0" applyNumberFormat="1" applyFont="1" applyFill="1" applyBorder="1" applyAlignment="1" applyProtection="1">
      <alignment horizontal="center" vertical="center"/>
      <protection hidden="1"/>
    </xf>
    <xf numFmtId="0" fontId="6" fillId="2" borderId="12" xfId="0" applyFont="1" applyFill="1" applyBorder="1" applyAlignment="1" applyProtection="1">
      <alignment horizontal="center" vertical="center" readingOrder="2"/>
      <protection hidden="1"/>
    </xf>
    <xf numFmtId="10" fontId="6" fillId="2" borderId="23" xfId="0" applyNumberFormat="1" applyFont="1" applyFill="1" applyBorder="1" applyAlignment="1" applyProtection="1">
      <alignment horizontal="center" vertical="center"/>
      <protection hidden="1"/>
    </xf>
    <xf numFmtId="10" fontId="6" fillId="2" borderId="24" xfId="0" applyNumberFormat="1" applyFont="1" applyFill="1" applyBorder="1" applyAlignment="1" applyProtection="1">
      <alignment horizontal="center" vertical="center"/>
      <protection hidden="1"/>
    </xf>
    <xf numFmtId="10" fontId="6" fillId="2" borderId="25" xfId="0" applyNumberFormat="1" applyFont="1" applyFill="1" applyBorder="1" applyAlignment="1" applyProtection="1">
      <alignment horizontal="center" vertical="center"/>
      <protection hidden="1"/>
    </xf>
    <xf numFmtId="0" fontId="6" fillId="2" borderId="19" xfId="0" applyFont="1" applyFill="1" applyBorder="1" applyAlignment="1" applyProtection="1">
      <alignment horizontal="center" vertical="center" readingOrder="2"/>
      <protection hidden="1"/>
    </xf>
    <xf numFmtId="10" fontId="6" fillId="2" borderId="20" xfId="0" applyNumberFormat="1" applyFont="1" applyFill="1" applyBorder="1" applyAlignment="1" applyProtection="1">
      <alignment horizontal="center" vertical="center"/>
      <protection hidden="1"/>
    </xf>
    <xf numFmtId="10" fontId="6" fillId="2" borderId="21" xfId="0" applyNumberFormat="1" applyFont="1" applyFill="1" applyBorder="1" applyAlignment="1" applyProtection="1">
      <alignment horizontal="center" vertical="center"/>
      <protection hidden="1"/>
    </xf>
    <xf numFmtId="10" fontId="6" fillId="2" borderId="22" xfId="0" applyNumberFormat="1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 readingOrder="2"/>
      <protection hidden="1"/>
    </xf>
    <xf numFmtId="10" fontId="6" fillId="2" borderId="60" xfId="0" applyNumberFormat="1" applyFont="1" applyFill="1" applyBorder="1" applyAlignment="1" applyProtection="1">
      <alignment horizontal="center" vertical="center"/>
      <protection hidden="1"/>
    </xf>
    <xf numFmtId="10" fontId="6" fillId="2" borderId="61" xfId="0" applyNumberFormat="1" applyFont="1" applyFill="1" applyBorder="1" applyAlignment="1" applyProtection="1">
      <alignment horizontal="center" vertical="center"/>
      <protection hidden="1"/>
    </xf>
    <xf numFmtId="10" fontId="6" fillId="2" borderId="62" xfId="0" applyNumberFormat="1" applyFont="1" applyFill="1" applyBorder="1" applyAlignment="1" applyProtection="1">
      <alignment horizontal="center" vertical="center"/>
      <protection hidden="1"/>
    </xf>
    <xf numFmtId="10" fontId="6" fillId="2" borderId="0" xfId="0" applyNumberFormat="1" applyFont="1" applyFill="1" applyBorder="1" applyAlignment="1" applyProtection="1">
      <alignment horizontal="center" vertical="center"/>
      <protection hidden="1"/>
    </xf>
    <xf numFmtId="10" fontId="2" fillId="4" borderId="63" xfId="0" applyNumberFormat="1" applyFont="1" applyFill="1" applyBorder="1" applyAlignment="1" applyProtection="1">
      <alignment horizontal="center" vertical="center"/>
      <protection hidden="1"/>
    </xf>
    <xf numFmtId="0" fontId="6" fillId="2" borderId="26" xfId="0" applyFont="1" applyFill="1" applyBorder="1" applyAlignment="1" applyProtection="1">
      <alignment horizontal="center" vertical="center"/>
      <protection hidden="1"/>
    </xf>
    <xf numFmtId="0" fontId="6" fillId="2" borderId="26" xfId="0" applyFont="1" applyFill="1" applyBorder="1" applyAlignment="1" applyProtection="1">
      <alignment horizontal="center" vertical="center" readingOrder="2"/>
      <protection hidden="1"/>
    </xf>
    <xf numFmtId="10" fontId="6" fillId="2" borderId="28" xfId="0" applyNumberFormat="1" applyFont="1" applyFill="1" applyBorder="1" applyAlignment="1" applyProtection="1">
      <alignment horizontal="center" vertical="center"/>
      <protection hidden="1"/>
    </xf>
    <xf numFmtId="10" fontId="6" fillId="2" borderId="65" xfId="0" applyNumberFormat="1" applyFont="1" applyFill="1" applyBorder="1" applyAlignment="1" applyProtection="1">
      <alignment horizontal="center" vertical="center"/>
      <protection hidden="1"/>
    </xf>
    <xf numFmtId="10" fontId="6" fillId="2" borderId="66" xfId="0" applyNumberFormat="1" applyFont="1" applyFill="1" applyBorder="1" applyAlignment="1" applyProtection="1">
      <alignment horizontal="center" vertical="center"/>
      <protection hidden="1"/>
    </xf>
    <xf numFmtId="10" fontId="6" fillId="2" borderId="67" xfId="0" applyNumberFormat="1" applyFont="1" applyFill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center" vertical="center" readingOrder="2"/>
      <protection hidden="1"/>
    </xf>
    <xf numFmtId="10" fontId="6" fillId="2" borderId="33" xfId="0" applyNumberFormat="1" applyFont="1" applyFill="1" applyBorder="1" applyAlignment="1" applyProtection="1">
      <alignment horizontal="center" vertical="center"/>
      <protection hidden="1"/>
    </xf>
    <xf numFmtId="10" fontId="6" fillId="2" borderId="69" xfId="0" applyNumberFormat="1" applyFont="1" applyFill="1" applyBorder="1" applyAlignment="1" applyProtection="1">
      <alignment horizontal="center" vertical="center"/>
      <protection hidden="1"/>
    </xf>
    <xf numFmtId="10" fontId="6" fillId="2" borderId="70" xfId="0" applyNumberFormat="1" applyFont="1" applyFill="1" applyBorder="1" applyAlignment="1" applyProtection="1">
      <alignment horizontal="center" vertical="center"/>
      <protection hidden="1"/>
    </xf>
    <xf numFmtId="10" fontId="6" fillId="2" borderId="71" xfId="0" applyNumberFormat="1" applyFont="1" applyFill="1" applyBorder="1" applyAlignment="1" applyProtection="1">
      <alignment horizontal="center" vertical="center"/>
      <protection hidden="1"/>
    </xf>
    <xf numFmtId="10" fontId="6" fillId="4" borderId="45" xfId="0" applyNumberFormat="1" applyFont="1" applyFill="1" applyBorder="1" applyAlignment="1" applyProtection="1">
      <alignment horizontal="center" vertical="center"/>
      <protection hidden="1"/>
    </xf>
    <xf numFmtId="10" fontId="6" fillId="2" borderId="77" xfId="0" applyNumberFormat="1" applyFont="1" applyFill="1" applyBorder="1" applyAlignment="1" applyProtection="1">
      <alignment horizontal="center" vertical="center"/>
      <protection hidden="1"/>
    </xf>
    <xf numFmtId="10" fontId="6" fillId="2" borderId="78" xfId="0" applyNumberFormat="1" applyFont="1" applyFill="1" applyBorder="1" applyAlignment="1" applyProtection="1">
      <alignment horizontal="center" vertical="center"/>
      <protection hidden="1"/>
    </xf>
    <xf numFmtId="10" fontId="6" fillId="2" borderId="79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10" fontId="12" fillId="2" borderId="0" xfId="0" applyNumberFormat="1" applyFont="1" applyFill="1" applyAlignment="1" applyProtection="1">
      <alignment horizontal="center" vertical="center"/>
      <protection hidden="1"/>
    </xf>
    <xf numFmtId="10" fontId="3" fillId="2" borderId="0" xfId="0" applyNumberFormat="1" applyFont="1" applyFill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5" fontId="3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9" fillId="10" borderId="82" xfId="0" applyFont="1" applyFill="1" applyBorder="1" applyAlignment="1" applyProtection="1">
      <alignment horizontal="center" vertical="center"/>
      <protection hidden="1"/>
    </xf>
    <xf numFmtId="0" fontId="13" fillId="6" borderId="7" xfId="0" applyFont="1" applyFill="1" applyBorder="1" applyAlignment="1" applyProtection="1">
      <alignment horizontal="center" vertical="center" wrapText="1"/>
      <protection hidden="1"/>
    </xf>
    <xf numFmtId="0" fontId="3" fillId="7" borderId="7" xfId="0" applyFont="1" applyFill="1" applyBorder="1" applyAlignment="1" applyProtection="1">
      <alignment horizontal="center" vertical="center"/>
      <protection hidden="1"/>
    </xf>
    <xf numFmtId="0" fontId="3" fillId="8" borderId="7" xfId="0" applyFont="1" applyFill="1" applyBorder="1" applyAlignment="1" applyProtection="1">
      <alignment horizontal="center" vertical="center"/>
      <protection hidden="1"/>
    </xf>
    <xf numFmtId="0" fontId="9" fillId="10" borderId="83" xfId="0" applyFont="1" applyFill="1" applyBorder="1" applyAlignment="1" applyProtection="1">
      <alignment horizontal="center" vertical="center"/>
      <protection hidden="1"/>
    </xf>
    <xf numFmtId="10" fontId="6" fillId="0" borderId="7" xfId="0" applyNumberFormat="1" applyFont="1" applyBorder="1" applyAlignment="1" applyProtection="1">
      <alignment horizontal="center" vertical="center"/>
      <protection hidden="1"/>
    </xf>
    <xf numFmtId="0" fontId="9" fillId="10" borderId="46" xfId="0" applyFont="1" applyFill="1" applyBorder="1" applyAlignment="1" applyProtection="1">
      <alignment horizontal="center" vertical="center"/>
      <protection hidden="1"/>
    </xf>
    <xf numFmtId="10" fontId="6" fillId="5" borderId="7" xfId="0" applyNumberFormat="1" applyFont="1" applyFill="1" applyBorder="1" applyAlignment="1" applyProtection="1">
      <alignment horizontal="center" vertical="center"/>
      <protection hidden="1"/>
    </xf>
    <xf numFmtId="10" fontId="6" fillId="11" borderId="7" xfId="0" applyNumberFormat="1" applyFont="1" applyFill="1" applyBorder="1" applyAlignment="1" applyProtection="1">
      <alignment horizontal="center" vertical="center"/>
      <protection hidden="1"/>
    </xf>
    <xf numFmtId="10" fontId="6" fillId="12" borderId="7" xfId="0" applyNumberFormat="1" applyFont="1" applyFill="1" applyBorder="1" applyAlignment="1" applyProtection="1">
      <alignment horizontal="center" vertical="center"/>
      <protection hidden="1"/>
    </xf>
    <xf numFmtId="3" fontId="3" fillId="2" borderId="0" xfId="0" applyNumberFormat="1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right" vertical="center" wrapText="1"/>
      <protection hidden="1"/>
    </xf>
    <xf numFmtId="10" fontId="12" fillId="2" borderId="0" xfId="0" applyNumberFormat="1" applyFont="1" applyFill="1" applyAlignment="1" applyProtection="1">
      <alignment horizontal="right"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right" vertical="center" wrapText="1"/>
      <protection hidden="1"/>
    </xf>
    <xf numFmtId="10" fontId="3" fillId="2" borderId="0" xfId="0" applyNumberFormat="1" applyFont="1" applyFill="1" applyAlignment="1" applyProtection="1">
      <alignment horizontal="right" vertical="center"/>
      <protection hidden="1"/>
    </xf>
    <xf numFmtId="9" fontId="12" fillId="2" borderId="0" xfId="0" applyNumberFormat="1" applyFont="1" applyFill="1" applyAlignment="1" applyProtection="1">
      <alignment horizontal="center" vertical="center"/>
      <protection hidden="1"/>
    </xf>
    <xf numFmtId="165" fontId="12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10" fontId="2" fillId="0" borderId="28" xfId="0" applyNumberFormat="1" applyFont="1" applyFill="1" applyBorder="1" applyAlignment="1" applyProtection="1">
      <alignment horizontal="center" vertical="center"/>
      <protection hidden="1"/>
    </xf>
    <xf numFmtId="10" fontId="2" fillId="0" borderId="65" xfId="0" applyNumberFormat="1" applyFont="1" applyFill="1" applyBorder="1" applyAlignment="1" applyProtection="1">
      <alignment horizontal="center" vertical="center"/>
      <protection hidden="1"/>
    </xf>
    <xf numFmtId="10" fontId="2" fillId="0" borderId="66" xfId="0" applyNumberFormat="1" applyFont="1" applyFill="1" applyBorder="1" applyAlignment="1" applyProtection="1">
      <alignment horizontal="center" vertical="center"/>
      <protection hidden="1"/>
    </xf>
    <xf numFmtId="10" fontId="6" fillId="2" borderId="29" xfId="0" applyNumberFormat="1" applyFont="1" applyFill="1" applyBorder="1" applyAlignment="1" applyProtection="1">
      <alignment horizontal="center" vertical="center"/>
      <protection hidden="1"/>
    </xf>
    <xf numFmtId="10" fontId="2" fillId="0" borderId="67" xfId="0" applyNumberFormat="1" applyFont="1" applyFill="1" applyBorder="1" applyAlignment="1" applyProtection="1">
      <alignment horizontal="center" vertical="center"/>
      <protection hidden="1"/>
    </xf>
    <xf numFmtId="10" fontId="6" fillId="0" borderId="33" xfId="0" applyNumberFormat="1" applyFont="1" applyFill="1" applyBorder="1" applyAlignment="1" applyProtection="1">
      <alignment horizontal="center" vertical="center"/>
      <protection hidden="1"/>
    </xf>
    <xf numFmtId="10" fontId="2" fillId="0" borderId="69" xfId="0" applyNumberFormat="1" applyFont="1" applyFill="1" applyBorder="1" applyAlignment="1" applyProtection="1">
      <alignment horizontal="center" vertical="center"/>
      <protection hidden="1"/>
    </xf>
    <xf numFmtId="10" fontId="6" fillId="0" borderId="70" xfId="0" applyNumberFormat="1" applyFont="1" applyFill="1" applyBorder="1" applyAlignment="1" applyProtection="1">
      <alignment horizontal="center" vertical="center"/>
      <protection hidden="1"/>
    </xf>
    <xf numFmtId="10" fontId="6" fillId="2" borderId="34" xfId="0" applyNumberFormat="1" applyFont="1" applyFill="1" applyBorder="1" applyAlignment="1" applyProtection="1">
      <alignment horizontal="center" vertical="center"/>
      <protection hidden="1"/>
    </xf>
    <xf numFmtId="10" fontId="6" fillId="0" borderId="71" xfId="0" applyNumberFormat="1" applyFont="1" applyFill="1" applyBorder="1" applyAlignment="1" applyProtection="1">
      <alignment horizontal="center" vertical="center"/>
      <protection hidden="1"/>
    </xf>
    <xf numFmtId="0" fontId="6" fillId="4" borderId="43" xfId="0" applyFont="1" applyFill="1" applyBorder="1" applyAlignment="1" applyProtection="1">
      <alignment horizontal="center" vertical="center" readingOrder="2"/>
      <protection hidden="1"/>
    </xf>
    <xf numFmtId="0" fontId="6" fillId="2" borderId="31" xfId="0" applyFont="1" applyFill="1" applyBorder="1" applyAlignment="1" applyProtection="1">
      <alignment horizontal="center" vertical="center" wrapText="1"/>
      <protection hidden="1"/>
    </xf>
    <xf numFmtId="0" fontId="6" fillId="4" borderId="43" xfId="0" applyFont="1" applyFill="1" applyBorder="1" applyAlignment="1" applyProtection="1">
      <alignment horizontal="center" vertical="center"/>
      <protection hidden="1"/>
    </xf>
    <xf numFmtId="0" fontId="6" fillId="4" borderId="53" xfId="0" applyFont="1" applyFill="1" applyBorder="1" applyAlignment="1" applyProtection="1">
      <alignment horizontal="center" vertical="center"/>
      <protection hidden="1"/>
    </xf>
    <xf numFmtId="0" fontId="6" fillId="4" borderId="42" xfId="0" applyFont="1" applyFill="1" applyBorder="1" applyAlignment="1" applyProtection="1">
      <alignment horizontal="center" vertical="center"/>
      <protection hidden="1"/>
    </xf>
    <xf numFmtId="0" fontId="6" fillId="2" borderId="43" xfId="0" applyFont="1" applyFill="1" applyBorder="1" applyAlignment="1" applyProtection="1">
      <alignment horizontal="center" vertical="center"/>
      <protection hidden="1"/>
    </xf>
    <xf numFmtId="10" fontId="2" fillId="2" borderId="36" xfId="0" applyNumberFormat="1" applyFont="1" applyFill="1" applyBorder="1" applyAlignment="1" applyProtection="1">
      <alignment horizontal="center" vertical="center"/>
      <protection hidden="1"/>
    </xf>
    <xf numFmtId="10" fontId="2" fillId="2" borderId="54" xfId="0" applyNumberFormat="1" applyFont="1" applyFill="1" applyBorder="1" applyAlignment="1" applyProtection="1">
      <alignment horizontal="center" vertical="center"/>
      <protection hidden="1"/>
    </xf>
    <xf numFmtId="10" fontId="2" fillId="2" borderId="37" xfId="0" applyNumberFormat="1" applyFont="1" applyFill="1" applyBorder="1" applyAlignment="1" applyProtection="1">
      <alignment horizontal="center" vertical="center"/>
      <protection hidden="1"/>
    </xf>
    <xf numFmtId="10" fontId="6" fillId="4" borderId="36" xfId="0" applyNumberFormat="1" applyFont="1" applyFill="1" applyBorder="1" applyAlignment="1" applyProtection="1">
      <alignment horizontal="center" vertical="center"/>
      <protection hidden="1"/>
    </xf>
    <xf numFmtId="10" fontId="6" fillId="4" borderId="47" xfId="0" applyNumberFormat="1" applyFont="1" applyFill="1" applyBorder="1" applyAlignment="1" applyProtection="1">
      <alignment horizontal="center" vertical="center"/>
      <protection hidden="1"/>
    </xf>
    <xf numFmtId="10" fontId="6" fillId="4" borderId="96" xfId="0" applyNumberFormat="1" applyFont="1" applyFill="1" applyBorder="1" applyAlignment="1" applyProtection="1">
      <alignment horizontal="center" vertical="center"/>
      <protection hidden="1"/>
    </xf>
    <xf numFmtId="10" fontId="6" fillId="4" borderId="97" xfId="0" applyNumberFormat="1" applyFont="1" applyFill="1" applyBorder="1" applyAlignment="1" applyProtection="1">
      <alignment horizontal="center" vertical="center"/>
      <protection hidden="1"/>
    </xf>
    <xf numFmtId="10" fontId="6" fillId="4" borderId="72" xfId="0" applyNumberFormat="1" applyFont="1" applyFill="1" applyBorder="1" applyAlignment="1" applyProtection="1">
      <alignment horizontal="center" vertical="center"/>
      <protection hidden="1"/>
    </xf>
    <xf numFmtId="10" fontId="6" fillId="4" borderId="73" xfId="0" applyNumberFormat="1" applyFont="1" applyFill="1" applyBorder="1" applyAlignment="1" applyProtection="1">
      <alignment horizontal="center" vertical="center"/>
      <protection hidden="1"/>
    </xf>
    <xf numFmtId="10" fontId="6" fillId="4" borderId="74" xfId="0" applyNumberFormat="1" applyFont="1" applyFill="1" applyBorder="1" applyAlignment="1" applyProtection="1">
      <alignment horizontal="center" vertical="center"/>
      <protection hidden="1"/>
    </xf>
    <xf numFmtId="10" fontId="6" fillId="4" borderId="75" xfId="0" applyNumberFormat="1" applyFont="1" applyFill="1" applyBorder="1" applyAlignment="1" applyProtection="1">
      <alignment horizontal="center" vertical="center"/>
      <protection hidden="1"/>
    </xf>
    <xf numFmtId="10" fontId="6" fillId="4" borderId="76" xfId="0" applyNumberFormat="1" applyFont="1" applyFill="1" applyBorder="1" applyAlignment="1" applyProtection="1">
      <alignment horizontal="center" vertical="center"/>
      <protection hidden="1"/>
    </xf>
    <xf numFmtId="10" fontId="6" fillId="4" borderId="80" xfId="0" applyNumberFormat="1" applyFont="1" applyFill="1" applyBorder="1" applyAlignment="1" applyProtection="1">
      <alignment horizontal="center" vertical="center"/>
      <protection hidden="1"/>
    </xf>
    <xf numFmtId="10" fontId="6" fillId="4" borderId="0" xfId="0" applyNumberFormat="1" applyFont="1" applyFill="1" applyBorder="1" applyAlignment="1" applyProtection="1">
      <alignment horizontal="center" vertical="center"/>
      <protection hidden="1"/>
    </xf>
    <xf numFmtId="10" fontId="6" fillId="4" borderId="81" xfId="0" applyNumberFormat="1" applyFont="1" applyFill="1" applyBorder="1" applyAlignment="1" applyProtection="1">
      <alignment horizontal="center" vertical="center"/>
      <protection hidden="1"/>
    </xf>
    <xf numFmtId="0" fontId="6" fillId="4" borderId="32" xfId="0" applyFont="1" applyFill="1" applyBorder="1" applyAlignment="1" applyProtection="1">
      <alignment horizontal="center" vertical="center" readingOrder="2"/>
      <protection hidden="1"/>
    </xf>
    <xf numFmtId="10" fontId="6" fillId="4" borderId="102" xfId="0" applyNumberFormat="1" applyFont="1" applyFill="1" applyBorder="1" applyAlignment="1" applyProtection="1">
      <alignment horizontal="center" vertical="center"/>
      <protection hidden="1"/>
    </xf>
    <xf numFmtId="10" fontId="6" fillId="4" borderId="103" xfId="0" applyNumberFormat="1" applyFont="1" applyFill="1" applyBorder="1" applyAlignment="1" applyProtection="1">
      <alignment horizontal="center" vertical="center"/>
      <protection hidden="1"/>
    </xf>
    <xf numFmtId="10" fontId="6" fillId="4" borderId="104" xfId="0" applyNumberFormat="1" applyFont="1" applyFill="1" applyBorder="1" applyAlignment="1" applyProtection="1">
      <alignment horizontal="center" vertical="center"/>
      <protection hidden="1"/>
    </xf>
    <xf numFmtId="10" fontId="6" fillId="4" borderId="105" xfId="0" applyNumberFormat="1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10" fontId="6" fillId="4" borderId="106" xfId="0" applyNumberFormat="1" applyFont="1" applyFill="1" applyBorder="1" applyAlignment="1" applyProtection="1">
      <alignment horizontal="center" vertical="center"/>
      <protection hidden="1"/>
    </xf>
    <xf numFmtId="0" fontId="6" fillId="4" borderId="107" xfId="0" applyFont="1" applyFill="1" applyBorder="1" applyAlignment="1" applyProtection="1">
      <alignment horizontal="center" vertical="center"/>
      <protection hidden="1"/>
    </xf>
    <xf numFmtId="0" fontId="6" fillId="4" borderId="109" xfId="0" applyFont="1" applyFill="1" applyBorder="1" applyAlignment="1" applyProtection="1">
      <alignment horizontal="center" vertical="center"/>
      <protection hidden="1"/>
    </xf>
    <xf numFmtId="10" fontId="6" fillId="4" borderId="107" xfId="0" applyNumberFormat="1" applyFont="1" applyFill="1" applyBorder="1" applyAlignment="1" applyProtection="1">
      <alignment horizontal="center" vertical="center"/>
      <protection hidden="1"/>
    </xf>
    <xf numFmtId="10" fontId="6" fillId="4" borderId="111" xfId="0" applyNumberFormat="1" applyFont="1" applyFill="1" applyBorder="1" applyAlignment="1" applyProtection="1">
      <alignment horizontal="center" vertical="center"/>
      <protection hidden="1"/>
    </xf>
    <xf numFmtId="10" fontId="6" fillId="4" borderId="108" xfId="0" applyNumberFormat="1" applyFont="1" applyFill="1" applyBorder="1" applyAlignment="1" applyProtection="1">
      <alignment horizontal="center" vertical="center"/>
      <protection hidden="1"/>
    </xf>
    <xf numFmtId="10" fontId="6" fillId="4" borderId="109" xfId="0" applyNumberFormat="1" applyFont="1" applyFill="1" applyBorder="1" applyAlignment="1" applyProtection="1">
      <alignment horizontal="center" vertical="center"/>
      <protection hidden="1"/>
    </xf>
    <xf numFmtId="10" fontId="6" fillId="4" borderId="112" xfId="0" applyNumberFormat="1" applyFont="1" applyFill="1" applyBorder="1" applyAlignment="1" applyProtection="1">
      <alignment horizontal="center" vertical="center"/>
      <protection hidden="1"/>
    </xf>
    <xf numFmtId="10" fontId="6" fillId="4" borderId="110" xfId="0" applyNumberFormat="1" applyFont="1" applyFill="1" applyBorder="1" applyAlignment="1" applyProtection="1">
      <alignment horizontal="center" vertical="center"/>
      <protection hidden="1"/>
    </xf>
    <xf numFmtId="0" fontId="6" fillId="2" borderId="43" xfId="0" applyFont="1" applyFill="1" applyBorder="1" applyAlignment="1" applyProtection="1">
      <alignment horizontal="center" vertical="center" readingOrder="2"/>
      <protection hidden="1"/>
    </xf>
    <xf numFmtId="0" fontId="6" fillId="2" borderId="42" xfId="0" applyFont="1" applyFill="1" applyBorder="1" applyAlignment="1" applyProtection="1">
      <alignment horizontal="center" vertical="center" readingOrder="2"/>
      <protection hidden="1"/>
    </xf>
    <xf numFmtId="3" fontId="6" fillId="2" borderId="13" xfId="0" applyNumberFormat="1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10" fontId="6" fillId="2" borderId="107" xfId="0" applyNumberFormat="1" applyFont="1" applyFill="1" applyBorder="1" applyAlignment="1" applyProtection="1">
      <alignment horizontal="center" vertical="center"/>
      <protection hidden="1"/>
    </xf>
    <xf numFmtId="10" fontId="6" fillId="2" borderId="111" xfId="0" applyNumberFormat="1" applyFont="1" applyFill="1" applyBorder="1" applyAlignment="1" applyProtection="1">
      <alignment horizontal="center" vertical="center"/>
      <protection hidden="1"/>
    </xf>
    <xf numFmtId="10" fontId="6" fillId="2" borderId="108" xfId="0" applyNumberFormat="1" applyFont="1" applyFill="1" applyBorder="1" applyAlignment="1" applyProtection="1">
      <alignment horizontal="center" vertical="center"/>
      <protection hidden="1"/>
    </xf>
    <xf numFmtId="10" fontId="6" fillId="2" borderId="109" xfId="0" applyNumberFormat="1" applyFont="1" applyFill="1" applyBorder="1" applyAlignment="1" applyProtection="1">
      <alignment horizontal="center" vertical="center"/>
      <protection hidden="1"/>
    </xf>
    <xf numFmtId="10" fontId="6" fillId="2" borderId="112" xfId="0" applyNumberFormat="1" applyFont="1" applyFill="1" applyBorder="1" applyAlignment="1" applyProtection="1">
      <alignment horizontal="center" vertical="center"/>
      <protection hidden="1"/>
    </xf>
    <xf numFmtId="10" fontId="6" fillId="2" borderId="110" xfId="0" applyNumberFormat="1" applyFont="1" applyFill="1" applyBorder="1" applyAlignment="1" applyProtection="1">
      <alignment horizontal="center" vertical="center"/>
      <protection hidden="1"/>
    </xf>
    <xf numFmtId="10" fontId="10" fillId="0" borderId="119" xfId="0" applyNumberFormat="1" applyFont="1" applyBorder="1" applyAlignment="1" applyProtection="1">
      <alignment horizontal="center" vertical="center"/>
      <protection hidden="1"/>
    </xf>
    <xf numFmtId="10" fontId="10" fillId="0" borderId="120" xfId="0" applyNumberFormat="1" applyFont="1" applyBorder="1" applyAlignment="1" applyProtection="1">
      <alignment horizontal="center" vertical="center"/>
      <protection hidden="1"/>
    </xf>
    <xf numFmtId="10" fontId="10" fillId="0" borderId="121" xfId="0" applyNumberFormat="1" applyFont="1" applyBorder="1" applyAlignment="1" applyProtection="1">
      <alignment horizontal="center" vertical="center"/>
      <protection hidden="1"/>
    </xf>
    <xf numFmtId="10" fontId="10" fillId="0" borderId="122" xfId="0" applyNumberFormat="1" applyFont="1" applyBorder="1" applyAlignment="1" applyProtection="1">
      <alignment horizontal="center" vertical="center"/>
      <protection hidden="1"/>
    </xf>
    <xf numFmtId="10" fontId="10" fillId="0" borderId="123" xfId="0" applyNumberFormat="1" applyFont="1" applyBorder="1" applyAlignment="1" applyProtection="1">
      <alignment horizontal="center" vertical="center"/>
      <protection hidden="1"/>
    </xf>
    <xf numFmtId="10" fontId="10" fillId="0" borderId="124" xfId="0" applyNumberFormat="1" applyFont="1" applyBorder="1" applyAlignment="1" applyProtection="1">
      <alignment horizontal="center" vertical="center"/>
      <protection hidden="1"/>
    </xf>
    <xf numFmtId="10" fontId="6" fillId="2" borderId="125" xfId="0" applyNumberFormat="1" applyFont="1" applyFill="1" applyBorder="1" applyAlignment="1" applyProtection="1">
      <alignment horizontal="center" vertical="center"/>
      <protection hidden="1"/>
    </xf>
    <xf numFmtId="10" fontId="6" fillId="2" borderId="126" xfId="0" applyNumberFormat="1" applyFont="1" applyFill="1" applyBorder="1" applyAlignment="1" applyProtection="1">
      <alignment horizontal="center" vertical="center"/>
      <protection hidden="1"/>
    </xf>
    <xf numFmtId="10" fontId="6" fillId="2" borderId="127" xfId="0" applyNumberFormat="1" applyFont="1" applyFill="1" applyBorder="1" applyAlignment="1" applyProtection="1">
      <alignment horizontal="center" vertical="center"/>
      <protection hidden="1"/>
    </xf>
    <xf numFmtId="10" fontId="6" fillId="4" borderId="122" xfId="0" applyNumberFormat="1" applyFont="1" applyFill="1" applyBorder="1" applyAlignment="1" applyProtection="1">
      <alignment horizontal="center" vertical="center"/>
      <protection hidden="1"/>
    </xf>
    <xf numFmtId="10" fontId="6" fillId="4" borderId="123" xfId="0" applyNumberFormat="1" applyFont="1" applyFill="1" applyBorder="1" applyAlignment="1" applyProtection="1">
      <alignment horizontal="center" vertical="center"/>
      <protection hidden="1"/>
    </xf>
    <xf numFmtId="10" fontId="6" fillId="4" borderId="128" xfId="0" applyNumberFormat="1" applyFont="1" applyFill="1" applyBorder="1" applyAlignment="1" applyProtection="1">
      <alignment horizontal="center" vertical="center"/>
      <protection hidden="1"/>
    </xf>
    <xf numFmtId="10" fontId="6" fillId="2" borderId="129" xfId="0" applyNumberFormat="1" applyFont="1" applyFill="1" applyBorder="1" applyAlignment="1" applyProtection="1">
      <alignment horizontal="center" vertical="center"/>
      <protection hidden="1"/>
    </xf>
    <xf numFmtId="10" fontId="6" fillId="2" borderId="130" xfId="0" applyNumberFormat="1" applyFont="1" applyFill="1" applyBorder="1" applyAlignment="1" applyProtection="1">
      <alignment horizontal="center" vertical="center"/>
      <protection hidden="1"/>
    </xf>
    <xf numFmtId="10" fontId="6" fillId="2" borderId="131" xfId="0" applyNumberFormat="1" applyFont="1" applyFill="1" applyBorder="1" applyAlignment="1" applyProtection="1">
      <alignment horizontal="center" vertical="center"/>
      <protection hidden="1"/>
    </xf>
    <xf numFmtId="10" fontId="6" fillId="2" borderId="132" xfId="0" applyNumberFormat="1" applyFont="1" applyFill="1" applyBorder="1" applyAlignment="1" applyProtection="1">
      <alignment horizontal="center" vertical="center"/>
      <protection hidden="1"/>
    </xf>
    <xf numFmtId="10" fontId="6" fillId="2" borderId="133" xfId="0" applyNumberFormat="1" applyFont="1" applyFill="1" applyBorder="1" applyAlignment="1" applyProtection="1">
      <alignment horizontal="center" vertical="center"/>
      <protection hidden="1"/>
    </xf>
    <xf numFmtId="10" fontId="6" fillId="2" borderId="134" xfId="0" applyNumberFormat="1" applyFont="1" applyFill="1" applyBorder="1" applyAlignment="1" applyProtection="1">
      <alignment horizontal="center" vertical="center"/>
      <protection hidden="1"/>
    </xf>
    <xf numFmtId="10" fontId="6" fillId="4" borderId="135" xfId="0" applyNumberFormat="1" applyFont="1" applyFill="1" applyBorder="1" applyAlignment="1" applyProtection="1">
      <alignment horizontal="center" vertical="center"/>
      <protection hidden="1"/>
    </xf>
    <xf numFmtId="10" fontId="6" fillId="4" borderId="136" xfId="0" applyNumberFormat="1" applyFont="1" applyFill="1" applyBorder="1" applyAlignment="1" applyProtection="1">
      <alignment horizontal="center" vertical="center"/>
      <protection hidden="1"/>
    </xf>
    <xf numFmtId="10" fontId="6" fillId="4" borderId="137" xfId="0" applyNumberFormat="1" applyFont="1" applyFill="1" applyBorder="1" applyAlignment="1" applyProtection="1">
      <alignment horizontal="center" vertical="center"/>
      <protection hidden="1"/>
    </xf>
    <xf numFmtId="10" fontId="6" fillId="2" borderId="138" xfId="0" applyNumberFormat="1" applyFont="1" applyFill="1" applyBorder="1" applyAlignment="1" applyProtection="1">
      <alignment horizontal="center" vertical="center"/>
      <protection hidden="1"/>
    </xf>
    <xf numFmtId="10" fontId="6" fillId="2" borderId="139" xfId="0" applyNumberFormat="1" applyFont="1" applyFill="1" applyBorder="1" applyAlignment="1" applyProtection="1">
      <alignment horizontal="center" vertical="center"/>
      <protection hidden="1"/>
    </xf>
    <xf numFmtId="10" fontId="6" fillId="2" borderId="140" xfId="0" applyNumberFormat="1" applyFont="1" applyFill="1" applyBorder="1" applyAlignment="1" applyProtection="1">
      <alignment horizontal="center" vertical="center"/>
      <protection hidden="1"/>
    </xf>
    <xf numFmtId="10" fontId="10" fillId="0" borderId="128" xfId="0" applyNumberFormat="1" applyFont="1" applyBorder="1" applyAlignment="1" applyProtection="1">
      <alignment horizontal="center" vertical="center"/>
      <protection hidden="1"/>
    </xf>
    <xf numFmtId="10" fontId="10" fillId="0" borderId="141" xfId="0" applyNumberFormat="1" applyFont="1" applyBorder="1" applyAlignment="1" applyProtection="1">
      <alignment horizontal="center" vertical="center"/>
      <protection hidden="1"/>
    </xf>
    <xf numFmtId="10" fontId="10" fillId="9" borderId="122" xfId="0" applyNumberFormat="1" applyFont="1" applyFill="1" applyBorder="1" applyAlignment="1" applyProtection="1">
      <alignment horizontal="center" vertical="center"/>
      <protection hidden="1"/>
    </xf>
    <xf numFmtId="10" fontId="10" fillId="9" borderId="123" xfId="0" applyNumberFormat="1" applyFont="1" applyFill="1" applyBorder="1" applyAlignment="1" applyProtection="1">
      <alignment horizontal="center" vertical="center"/>
      <protection hidden="1"/>
    </xf>
    <xf numFmtId="10" fontId="10" fillId="9" borderId="128" xfId="0" applyNumberFormat="1" applyFont="1" applyFill="1" applyBorder="1" applyAlignment="1" applyProtection="1">
      <alignment horizontal="center" vertical="center"/>
      <protection hidden="1"/>
    </xf>
    <xf numFmtId="10" fontId="6" fillId="4" borderId="119" xfId="0" applyNumberFormat="1" applyFont="1" applyFill="1" applyBorder="1" applyAlignment="1" applyProtection="1">
      <alignment horizontal="center" vertical="center"/>
      <protection hidden="1"/>
    </xf>
    <xf numFmtId="10" fontId="6" fillId="4" borderId="120" xfId="0" applyNumberFormat="1" applyFont="1" applyFill="1" applyBorder="1" applyAlignment="1" applyProtection="1">
      <alignment horizontal="center" vertical="center"/>
      <protection hidden="1"/>
    </xf>
    <xf numFmtId="10" fontId="6" fillId="4" borderId="141" xfId="0" applyNumberFormat="1" applyFont="1" applyFill="1" applyBorder="1" applyAlignment="1" applyProtection="1">
      <alignment horizontal="center" vertical="center"/>
      <protection hidden="1"/>
    </xf>
    <xf numFmtId="10" fontId="6" fillId="4" borderId="142" xfId="0" applyNumberFormat="1" applyFont="1" applyFill="1" applyBorder="1" applyAlignment="1" applyProtection="1">
      <alignment horizontal="center" vertical="center"/>
      <protection hidden="1"/>
    </xf>
    <xf numFmtId="10" fontId="6" fillId="4" borderId="143" xfId="0" applyNumberFormat="1" applyFont="1" applyFill="1" applyBorder="1" applyAlignment="1" applyProtection="1">
      <alignment horizontal="center" vertical="center"/>
      <protection hidden="1"/>
    </xf>
    <xf numFmtId="10" fontId="6" fillId="4" borderId="144" xfId="0" applyNumberFormat="1" applyFont="1" applyFill="1" applyBorder="1" applyAlignment="1" applyProtection="1">
      <alignment horizontal="center" vertical="center"/>
      <protection hidden="1"/>
    </xf>
    <xf numFmtId="10" fontId="6" fillId="4" borderId="129" xfId="0" applyNumberFormat="1" applyFont="1" applyFill="1" applyBorder="1" applyAlignment="1" applyProtection="1">
      <alignment horizontal="center" vertical="center"/>
      <protection hidden="1"/>
    </xf>
    <xf numFmtId="10" fontId="6" fillId="4" borderId="130" xfId="0" applyNumberFormat="1" applyFont="1" applyFill="1" applyBorder="1" applyAlignment="1" applyProtection="1">
      <alignment horizontal="center" vertical="center"/>
      <protection hidden="1"/>
    </xf>
    <xf numFmtId="10" fontId="6" fillId="4" borderId="131" xfId="0" applyNumberFormat="1" applyFont="1" applyFill="1" applyBorder="1" applyAlignment="1" applyProtection="1">
      <alignment horizontal="center" vertical="center"/>
      <protection hidden="1"/>
    </xf>
    <xf numFmtId="10" fontId="6" fillId="4" borderId="145" xfId="0" applyNumberFormat="1" applyFont="1" applyFill="1" applyBorder="1" applyAlignment="1" applyProtection="1">
      <alignment horizontal="center" vertical="center"/>
      <protection hidden="1"/>
    </xf>
    <xf numFmtId="10" fontId="6" fillId="4" borderId="146" xfId="0" applyNumberFormat="1" applyFont="1" applyFill="1" applyBorder="1" applyAlignment="1" applyProtection="1">
      <alignment horizontal="center" vertical="center"/>
      <protection hidden="1"/>
    </xf>
    <xf numFmtId="10" fontId="6" fillId="4" borderId="147" xfId="0" applyNumberFormat="1" applyFont="1" applyFill="1" applyBorder="1" applyAlignment="1" applyProtection="1">
      <alignment horizontal="center" vertical="center"/>
      <protection hidden="1"/>
    </xf>
    <xf numFmtId="10" fontId="6" fillId="2" borderId="119" xfId="0" applyNumberFormat="1" applyFont="1" applyFill="1" applyBorder="1" applyAlignment="1" applyProtection="1">
      <alignment horizontal="center" vertical="center"/>
      <protection hidden="1"/>
    </xf>
    <xf numFmtId="10" fontId="6" fillId="2" borderId="120" xfId="0" applyNumberFormat="1" applyFont="1" applyFill="1" applyBorder="1" applyAlignment="1" applyProtection="1">
      <alignment horizontal="center" vertical="center"/>
      <protection hidden="1"/>
    </xf>
    <xf numFmtId="10" fontId="6" fillId="2" borderId="141" xfId="0" applyNumberFormat="1" applyFont="1" applyFill="1" applyBorder="1" applyAlignment="1" applyProtection="1">
      <alignment horizontal="center" vertical="center"/>
      <protection hidden="1"/>
    </xf>
    <xf numFmtId="10" fontId="6" fillId="2" borderId="142" xfId="0" applyNumberFormat="1" applyFont="1" applyFill="1" applyBorder="1" applyAlignment="1" applyProtection="1">
      <alignment horizontal="center" vertical="center"/>
      <protection hidden="1"/>
    </xf>
    <xf numFmtId="10" fontId="6" fillId="2" borderId="143" xfId="0" applyNumberFormat="1" applyFont="1" applyFill="1" applyBorder="1" applyAlignment="1" applyProtection="1">
      <alignment horizontal="center" vertical="center"/>
      <protection hidden="1"/>
    </xf>
    <xf numFmtId="10" fontId="6" fillId="2" borderId="144" xfId="0" applyNumberFormat="1" applyFont="1" applyFill="1" applyBorder="1" applyAlignment="1" applyProtection="1">
      <alignment horizontal="center" vertical="center"/>
      <protection hidden="1"/>
    </xf>
    <xf numFmtId="10" fontId="6" fillId="4" borderId="148" xfId="0" applyNumberFormat="1" applyFont="1" applyFill="1" applyBorder="1" applyAlignment="1" applyProtection="1">
      <alignment horizontal="center" vertical="center"/>
      <protection hidden="1"/>
    </xf>
    <xf numFmtId="10" fontId="6" fillId="4" borderId="132" xfId="0" applyNumberFormat="1" applyFont="1" applyFill="1" applyBorder="1" applyAlignment="1" applyProtection="1">
      <alignment horizontal="center" vertical="center"/>
      <protection hidden="1"/>
    </xf>
    <xf numFmtId="10" fontId="6" fillId="4" borderId="133" xfId="0" applyNumberFormat="1" applyFont="1" applyFill="1" applyBorder="1" applyAlignment="1" applyProtection="1">
      <alignment horizontal="center" vertical="center"/>
      <protection hidden="1"/>
    </xf>
    <xf numFmtId="10" fontId="6" fillId="4" borderId="149" xfId="0" applyNumberFormat="1" applyFont="1" applyFill="1" applyBorder="1" applyAlignment="1" applyProtection="1">
      <alignment horizontal="center" vertical="center"/>
      <protection hidden="1"/>
    </xf>
    <xf numFmtId="10" fontId="6" fillId="4" borderId="138" xfId="0" applyNumberFormat="1" applyFont="1" applyFill="1" applyBorder="1" applyAlignment="1" applyProtection="1">
      <alignment horizontal="center" vertical="center"/>
      <protection hidden="1"/>
    </xf>
    <xf numFmtId="10" fontId="6" fillId="4" borderId="139" xfId="0" applyNumberFormat="1" applyFont="1" applyFill="1" applyBorder="1" applyAlignment="1" applyProtection="1">
      <alignment horizontal="center" vertical="center"/>
      <protection hidden="1"/>
    </xf>
    <xf numFmtId="10" fontId="6" fillId="4" borderId="150" xfId="0" applyNumberFormat="1" applyFont="1" applyFill="1" applyBorder="1" applyAlignment="1" applyProtection="1">
      <alignment horizontal="center" vertical="center"/>
      <protection hidden="1"/>
    </xf>
    <xf numFmtId="10" fontId="6" fillId="2" borderId="135" xfId="0" applyNumberFormat="1" applyFont="1" applyFill="1" applyBorder="1" applyAlignment="1" applyProtection="1">
      <alignment horizontal="center" vertical="center"/>
      <protection hidden="1"/>
    </xf>
    <xf numFmtId="10" fontId="6" fillId="2" borderId="136" xfId="0" applyNumberFormat="1" applyFont="1" applyFill="1" applyBorder="1" applyAlignment="1" applyProtection="1">
      <alignment horizontal="center" vertical="center"/>
      <protection hidden="1"/>
    </xf>
    <xf numFmtId="10" fontId="6" fillId="2" borderId="137" xfId="0" applyNumberFormat="1" applyFont="1" applyFill="1" applyBorder="1" applyAlignment="1" applyProtection="1">
      <alignment horizontal="center" vertical="center"/>
      <protection hidden="1"/>
    </xf>
    <xf numFmtId="10" fontId="6" fillId="4" borderId="151" xfId="0" applyNumberFormat="1" applyFont="1" applyFill="1" applyBorder="1" applyAlignment="1" applyProtection="1">
      <alignment horizontal="center" vertical="center"/>
      <protection hidden="1"/>
    </xf>
    <xf numFmtId="10" fontId="6" fillId="4" borderId="152" xfId="0" applyNumberFormat="1" applyFont="1" applyFill="1" applyBorder="1" applyAlignment="1" applyProtection="1">
      <alignment horizontal="center" vertical="center"/>
      <protection hidden="1"/>
    </xf>
    <xf numFmtId="10" fontId="6" fillId="4" borderId="153" xfId="0" applyNumberFormat="1" applyFont="1" applyFill="1" applyBorder="1" applyAlignment="1" applyProtection="1">
      <alignment horizontal="center" vertical="center"/>
      <protection hidden="1"/>
    </xf>
    <xf numFmtId="10" fontId="6" fillId="4" borderId="134" xfId="0" applyNumberFormat="1" applyFont="1" applyFill="1" applyBorder="1" applyAlignment="1" applyProtection="1">
      <alignment horizontal="center" vertical="center"/>
      <protection hidden="1"/>
    </xf>
    <xf numFmtId="10" fontId="6" fillId="4" borderId="154" xfId="0" applyNumberFormat="1" applyFont="1" applyFill="1" applyBorder="1" applyAlignment="1" applyProtection="1">
      <alignment horizontal="center" vertical="center"/>
      <protection hidden="1"/>
    </xf>
    <xf numFmtId="10" fontId="6" fillId="4" borderId="155" xfId="0" applyNumberFormat="1" applyFont="1" applyFill="1" applyBorder="1" applyAlignment="1" applyProtection="1">
      <alignment horizontal="center" vertical="center"/>
      <protection hidden="1"/>
    </xf>
    <xf numFmtId="10" fontId="6" fillId="4" borderId="156" xfId="0" applyNumberFormat="1" applyFont="1" applyFill="1" applyBorder="1" applyAlignment="1" applyProtection="1">
      <alignment horizontal="center" vertical="center"/>
      <protection hidden="1"/>
    </xf>
    <xf numFmtId="10" fontId="6" fillId="4" borderId="140" xfId="0" applyNumberFormat="1" applyFont="1" applyFill="1" applyBorder="1" applyAlignment="1" applyProtection="1">
      <alignment horizontal="center" vertical="center"/>
      <protection hidden="1"/>
    </xf>
    <xf numFmtId="0" fontId="6" fillId="4" borderId="101" xfId="0" applyFont="1" applyFill="1" applyBorder="1" applyAlignment="1" applyProtection="1">
      <alignment horizontal="center" vertical="center"/>
      <protection hidden="1"/>
    </xf>
    <xf numFmtId="0" fontId="6" fillId="4" borderId="98" xfId="0" applyFont="1" applyFill="1" applyBorder="1" applyAlignment="1" applyProtection="1">
      <alignment horizontal="center" vertical="center"/>
      <protection hidden="1"/>
    </xf>
    <xf numFmtId="10" fontId="2" fillId="4" borderId="99" xfId="0" applyNumberFormat="1" applyFont="1" applyFill="1" applyBorder="1" applyAlignment="1" applyProtection="1">
      <alignment horizontal="center" vertical="center"/>
      <protection hidden="1"/>
    </xf>
    <xf numFmtId="10" fontId="2" fillId="4" borderId="100" xfId="0" applyNumberFormat="1" applyFont="1" applyFill="1" applyBorder="1" applyAlignment="1" applyProtection="1">
      <alignment horizontal="center" vertical="center"/>
      <protection hidden="1"/>
    </xf>
    <xf numFmtId="10" fontId="2" fillId="4" borderId="101" xfId="0" applyNumberFormat="1" applyFont="1" applyFill="1" applyBorder="1" applyAlignment="1" applyProtection="1">
      <alignment horizontal="center" vertical="center"/>
      <protection hidden="1"/>
    </xf>
    <xf numFmtId="10" fontId="2" fillId="4" borderId="157" xfId="0" applyNumberFormat="1" applyFont="1" applyFill="1" applyBorder="1" applyAlignment="1" applyProtection="1">
      <alignment horizontal="center" vertical="center"/>
      <protection hidden="1"/>
    </xf>
    <xf numFmtId="10" fontId="6" fillId="4" borderId="158" xfId="0" applyNumberFormat="1" applyFont="1" applyFill="1" applyBorder="1" applyAlignment="1" applyProtection="1">
      <alignment horizontal="center" vertical="center"/>
      <protection hidden="1"/>
    </xf>
    <xf numFmtId="10" fontId="6" fillId="4" borderId="159" xfId="0" applyNumberFormat="1" applyFont="1" applyFill="1" applyBorder="1" applyAlignment="1" applyProtection="1">
      <alignment horizontal="center" vertical="center"/>
      <protection hidden="1"/>
    </xf>
    <xf numFmtId="10" fontId="6" fillId="4" borderId="160" xfId="0" applyNumberFormat="1" applyFont="1" applyFill="1" applyBorder="1" applyAlignment="1" applyProtection="1">
      <alignment horizontal="center" vertical="center"/>
      <protection hidden="1"/>
    </xf>
    <xf numFmtId="10" fontId="2" fillId="2" borderId="0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6" fillId="4" borderId="27" xfId="0" applyFont="1" applyFill="1" applyBorder="1" applyAlignment="1" applyProtection="1">
      <alignment horizontal="center" vertical="center"/>
      <protection hidden="1"/>
    </xf>
    <xf numFmtId="0" fontId="6" fillId="4" borderId="32" xfId="0" applyFont="1" applyFill="1" applyBorder="1" applyAlignment="1" applyProtection="1">
      <alignment horizontal="center" vertical="center"/>
      <protection hidden="1"/>
    </xf>
    <xf numFmtId="0" fontId="6" fillId="4" borderId="27" xfId="0" applyFont="1" applyFill="1" applyBorder="1" applyAlignment="1" applyProtection="1">
      <alignment horizontal="center" vertical="center" wrapText="1"/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2" borderId="32" xfId="0" applyFont="1" applyFill="1" applyBorder="1" applyAlignment="1" applyProtection="1">
      <alignment horizontal="center" vertical="center" wrapText="1"/>
      <protection hidden="1"/>
    </xf>
    <xf numFmtId="0" fontId="6" fillId="2" borderId="12" xfId="0" applyFont="1" applyFill="1" applyBorder="1" applyAlignment="1" applyProtection="1">
      <alignment horizontal="center" vertical="center"/>
      <protection hidden="1"/>
    </xf>
    <xf numFmtId="0" fontId="6" fillId="2" borderId="19" xfId="0" applyFont="1" applyFill="1" applyBorder="1" applyAlignment="1" applyProtection="1">
      <alignment horizontal="center" vertical="center"/>
      <protection hidden="1"/>
    </xf>
    <xf numFmtId="0" fontId="6" fillId="2" borderId="53" xfId="0" applyFont="1" applyFill="1" applyBorder="1" applyAlignment="1" applyProtection="1">
      <alignment horizontal="center" vertical="center"/>
      <protection hidden="1"/>
    </xf>
    <xf numFmtId="0" fontId="6" fillId="4" borderId="26" xfId="0" applyFont="1" applyFill="1" applyBorder="1" applyAlignment="1" applyProtection="1">
      <alignment horizontal="center" vertical="center"/>
      <protection hidden="1"/>
    </xf>
    <xf numFmtId="0" fontId="6" fillId="4" borderId="31" xfId="0" applyFont="1" applyFill="1" applyBorder="1" applyAlignment="1" applyProtection="1">
      <alignment horizontal="center" vertical="center"/>
      <protection hidden="1"/>
    </xf>
    <xf numFmtId="0" fontId="6" fillId="4" borderId="26" xfId="0" applyFont="1" applyFill="1" applyBorder="1" applyAlignment="1" applyProtection="1">
      <alignment horizontal="center" vertical="center" wrapText="1"/>
      <protection hidden="1"/>
    </xf>
    <xf numFmtId="0" fontId="6" fillId="4" borderId="31" xfId="0" applyFont="1" applyFill="1" applyBorder="1" applyAlignment="1" applyProtection="1">
      <alignment horizontal="center" vertical="center" wrapText="1"/>
      <protection hidden="1"/>
    </xf>
    <xf numFmtId="0" fontId="6" fillId="4" borderId="14" xfId="0" applyFont="1" applyFill="1" applyBorder="1" applyAlignment="1" applyProtection="1">
      <alignment horizontal="center" vertical="center"/>
      <protection hidden="1"/>
    </xf>
    <xf numFmtId="0" fontId="6" fillId="4" borderId="14" xfId="0" applyFont="1" applyFill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center" vertical="center"/>
      <protection hidden="1"/>
    </xf>
    <xf numFmtId="0" fontId="6" fillId="2" borderId="12" xfId="0" applyFont="1" applyFill="1" applyBorder="1" applyAlignment="1" applyProtection="1">
      <alignment horizontal="center" vertical="center" wrapText="1"/>
      <protection hidden="1"/>
    </xf>
    <xf numFmtId="0" fontId="6" fillId="2" borderId="19" xfId="0" applyFont="1" applyFill="1" applyBorder="1" applyAlignment="1" applyProtection="1">
      <alignment horizontal="center" vertical="center" wrapText="1"/>
      <protection hidden="1"/>
    </xf>
    <xf numFmtId="0" fontId="6" fillId="4" borderId="19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3" fontId="2" fillId="4" borderId="108" xfId="0" applyNumberFormat="1" applyFont="1" applyFill="1" applyBorder="1" applyAlignment="1" applyProtection="1">
      <alignment horizontal="center" vertical="center" readingOrder="2"/>
      <protection hidden="1"/>
    </xf>
    <xf numFmtId="3" fontId="2" fillId="4" borderId="110" xfId="0" applyNumberFormat="1" applyFont="1" applyFill="1" applyBorder="1" applyAlignment="1" applyProtection="1">
      <alignment horizontal="center" vertical="center" readingOrder="2"/>
      <protection hidden="1"/>
    </xf>
    <xf numFmtId="3" fontId="11" fillId="2" borderId="13" xfId="0" applyNumberFormat="1" applyFont="1" applyFill="1" applyBorder="1" applyAlignment="1" applyProtection="1">
      <alignment horizontal="center" vertical="center"/>
      <protection hidden="1"/>
    </xf>
    <xf numFmtId="10" fontId="10" fillId="0" borderId="23" xfId="0" applyNumberFormat="1" applyFont="1" applyBorder="1" applyAlignment="1" applyProtection="1">
      <alignment horizontal="center" vertical="center"/>
      <protection hidden="1"/>
    </xf>
    <xf numFmtId="10" fontId="10" fillId="0" borderId="24" xfId="0" applyNumberFormat="1" applyFont="1" applyBorder="1" applyAlignment="1" applyProtection="1">
      <alignment horizontal="center" vertical="center"/>
      <protection hidden="1"/>
    </xf>
    <xf numFmtId="10" fontId="10" fillId="0" borderId="25" xfId="0" applyNumberFormat="1" applyFont="1" applyBorder="1" applyAlignment="1" applyProtection="1">
      <alignment horizontal="center" vertical="center"/>
      <protection hidden="1"/>
    </xf>
    <xf numFmtId="10" fontId="10" fillId="0" borderId="15" xfId="0" applyNumberFormat="1" applyFont="1" applyBorder="1" applyAlignment="1" applyProtection="1">
      <alignment horizontal="center" vertical="center"/>
      <protection hidden="1"/>
    </xf>
    <xf numFmtId="10" fontId="10" fillId="0" borderId="16" xfId="0" applyNumberFormat="1" applyFont="1" applyBorder="1" applyAlignment="1" applyProtection="1">
      <alignment horizontal="center" vertical="center"/>
      <protection hidden="1"/>
    </xf>
    <xf numFmtId="10" fontId="10" fillId="0" borderId="17" xfId="0" applyNumberFormat="1" applyFont="1" applyBorder="1" applyAlignment="1" applyProtection="1">
      <alignment horizontal="center" vertical="center"/>
      <protection hidden="1"/>
    </xf>
    <xf numFmtId="10" fontId="10" fillId="9" borderId="15" xfId="0" applyNumberFormat="1" applyFont="1" applyFill="1" applyBorder="1" applyAlignment="1" applyProtection="1">
      <alignment horizontal="center" vertical="center"/>
      <protection hidden="1"/>
    </xf>
    <xf numFmtId="10" fontId="10" fillId="9" borderId="16" xfId="0" applyNumberFormat="1" applyFont="1" applyFill="1" applyBorder="1" applyAlignment="1" applyProtection="1">
      <alignment horizontal="center" vertical="center"/>
      <protection hidden="1"/>
    </xf>
    <xf numFmtId="10" fontId="10" fillId="9" borderId="17" xfId="0" applyNumberFormat="1" applyFont="1" applyFill="1" applyBorder="1" applyAlignment="1" applyProtection="1">
      <alignment horizontal="center" vertical="center"/>
      <protection hidden="1"/>
    </xf>
    <xf numFmtId="10" fontId="10" fillId="9" borderId="23" xfId="0" applyNumberFormat="1" applyFont="1" applyFill="1" applyBorder="1" applyAlignment="1" applyProtection="1">
      <alignment horizontal="center" vertical="center"/>
      <protection hidden="1"/>
    </xf>
    <xf numFmtId="10" fontId="10" fillId="9" borderId="24" xfId="0" applyNumberFormat="1" applyFont="1" applyFill="1" applyBorder="1" applyAlignment="1" applyProtection="1">
      <alignment horizontal="center" vertical="center"/>
      <protection hidden="1"/>
    </xf>
    <xf numFmtId="10" fontId="10" fillId="9" borderId="25" xfId="0" applyNumberFormat="1" applyFont="1" applyFill="1" applyBorder="1" applyAlignment="1" applyProtection="1">
      <alignment horizontal="center" vertical="center"/>
      <protection hidden="1"/>
    </xf>
    <xf numFmtId="3" fontId="2" fillId="4" borderId="26" xfId="0" applyNumberFormat="1" applyFont="1" applyFill="1" applyBorder="1" applyAlignment="1" applyProtection="1">
      <alignment horizontal="center" vertical="center" readingOrder="2"/>
      <protection hidden="1"/>
    </xf>
    <xf numFmtId="3" fontId="2" fillId="4" borderId="31" xfId="0" applyNumberFormat="1" applyFont="1" applyFill="1" applyBorder="1" applyAlignment="1" applyProtection="1">
      <alignment horizontal="center" vertical="center" readingOrder="2"/>
      <protection hidden="1"/>
    </xf>
    <xf numFmtId="3" fontId="2" fillId="4" borderId="48" xfId="0" applyNumberFormat="1" applyFont="1" applyFill="1" applyBorder="1" applyAlignment="1" applyProtection="1">
      <alignment horizontal="center" vertical="center" readingOrder="2"/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3" fillId="2" borderId="13" xfId="0" applyFont="1" applyFill="1" applyBorder="1" applyAlignment="1" applyProtection="1">
      <alignment vertical="center"/>
      <protection hidden="1"/>
    </xf>
    <xf numFmtId="3" fontId="6" fillId="2" borderId="13" xfId="0" applyNumberFormat="1" applyFont="1" applyFill="1" applyBorder="1" applyAlignment="1" applyProtection="1">
      <alignment horizontal="center" vertical="center" readingOrder="2"/>
      <protection hidden="1"/>
    </xf>
    <xf numFmtId="164" fontId="6" fillId="4" borderId="14" xfId="1" applyFont="1" applyFill="1" applyBorder="1" applyAlignment="1" applyProtection="1">
      <alignment horizontal="center" vertical="center" readingOrder="2"/>
      <protection hidden="1"/>
    </xf>
    <xf numFmtId="164" fontId="6" fillId="4" borderId="19" xfId="1" applyFont="1" applyFill="1" applyBorder="1" applyAlignment="1" applyProtection="1">
      <alignment horizontal="center" vertical="center" readingOrder="2"/>
      <protection hidden="1"/>
    </xf>
    <xf numFmtId="164" fontId="6" fillId="4" borderId="31" xfId="1" applyFont="1" applyFill="1" applyBorder="1" applyAlignment="1" applyProtection="1">
      <alignment horizontal="center" vertical="center" readingOrder="2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7" fillId="6" borderId="0" xfId="0" applyFont="1" applyFill="1" applyAlignment="1" applyProtection="1">
      <alignment horizontal="center" vertical="center"/>
      <protection hidden="1"/>
    </xf>
    <xf numFmtId="0" fontId="8" fillId="3" borderId="113" xfId="0" applyFont="1" applyFill="1" applyBorder="1" applyAlignment="1" applyProtection="1">
      <alignment horizontal="center" vertical="center"/>
      <protection hidden="1"/>
    </xf>
    <xf numFmtId="0" fontId="8" fillId="3" borderId="116" xfId="0" applyFont="1" applyFill="1" applyBorder="1" applyAlignment="1" applyProtection="1">
      <alignment horizontal="center" vertical="center"/>
      <protection hidden="1"/>
    </xf>
    <xf numFmtId="0" fontId="8" fillId="3" borderId="114" xfId="0" applyFont="1" applyFill="1" applyBorder="1" applyAlignment="1" applyProtection="1">
      <alignment horizontal="center" vertical="center"/>
      <protection hidden="1"/>
    </xf>
    <xf numFmtId="0" fontId="8" fillId="3" borderId="117" xfId="0" applyFont="1" applyFill="1" applyBorder="1" applyAlignment="1" applyProtection="1">
      <alignment horizontal="center" vertical="center"/>
      <protection hidden="1"/>
    </xf>
    <xf numFmtId="0" fontId="8" fillId="3" borderId="114" xfId="0" applyFont="1" applyFill="1" applyBorder="1" applyAlignment="1" applyProtection="1">
      <alignment horizontal="center" vertical="center" wrapText="1"/>
      <protection hidden="1"/>
    </xf>
    <xf numFmtId="0" fontId="8" fillId="3" borderId="117" xfId="0" applyFont="1" applyFill="1" applyBorder="1" applyAlignment="1" applyProtection="1">
      <alignment horizontal="center" vertical="center" wrapText="1"/>
      <protection hidden="1"/>
    </xf>
    <xf numFmtId="0" fontId="8" fillId="3" borderId="115" xfId="0" applyFont="1" applyFill="1" applyBorder="1" applyAlignment="1" applyProtection="1">
      <alignment horizontal="center" vertical="center"/>
      <protection hidden="1"/>
    </xf>
    <xf numFmtId="0" fontId="8" fillId="3" borderId="118" xfId="0" applyFont="1" applyFill="1" applyBorder="1" applyAlignment="1" applyProtection="1">
      <alignment horizontal="center" vertical="center"/>
      <protection hidden="1"/>
    </xf>
    <xf numFmtId="0" fontId="6" fillId="4" borderId="27" xfId="0" applyFont="1" applyFill="1" applyBorder="1" applyAlignment="1" applyProtection="1">
      <alignment horizontal="center" vertical="center"/>
      <protection hidden="1"/>
    </xf>
    <xf numFmtId="0" fontId="6" fillId="4" borderId="32" xfId="0" applyFont="1" applyFill="1" applyBorder="1" applyAlignment="1" applyProtection="1">
      <alignment horizontal="center" vertical="center"/>
      <protection hidden="1"/>
    </xf>
    <xf numFmtId="0" fontId="6" fillId="4" borderId="27" xfId="0" applyFont="1" applyFill="1" applyBorder="1" applyAlignment="1" applyProtection="1">
      <alignment horizontal="center" vertical="center" wrapText="1"/>
      <protection hidden="1"/>
    </xf>
    <xf numFmtId="0" fontId="6" fillId="4" borderId="32" xfId="0" applyFont="1" applyFill="1" applyBorder="1" applyAlignment="1" applyProtection="1">
      <alignment horizontal="center" vertical="center" wrapText="1"/>
      <protection hidden="1"/>
    </xf>
    <xf numFmtId="0" fontId="6" fillId="2" borderId="27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/>
      <protection hidden="1"/>
    </xf>
    <xf numFmtId="0" fontId="6" fillId="2" borderId="27" xfId="0" applyFont="1" applyFill="1" applyBorder="1" applyAlignment="1" applyProtection="1">
      <alignment horizontal="center" vertical="center" wrapTex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2" borderId="32" xfId="0" applyFont="1" applyFill="1" applyBorder="1" applyAlignment="1" applyProtection="1">
      <alignment horizontal="center" vertical="center" wrapText="1"/>
      <protection hidden="1"/>
    </xf>
    <xf numFmtId="0" fontId="6" fillId="2" borderId="12" xfId="0" applyFont="1" applyFill="1" applyBorder="1" applyAlignment="1" applyProtection="1">
      <alignment horizontal="center" vertical="center"/>
      <protection hidden="1"/>
    </xf>
    <xf numFmtId="0" fontId="6" fillId="2" borderId="19" xfId="0" applyFont="1" applyFill="1" applyBorder="1" applyAlignment="1" applyProtection="1">
      <alignment horizontal="center" vertical="center"/>
      <protection hidden="1"/>
    </xf>
    <xf numFmtId="0" fontId="6" fillId="2" borderId="52" xfId="0" applyFont="1" applyFill="1" applyBorder="1" applyAlignment="1" applyProtection="1">
      <alignment horizontal="center" vertical="center"/>
      <protection hidden="1"/>
    </xf>
    <xf numFmtId="0" fontId="6" fillId="2" borderId="53" xfId="0" applyFont="1" applyFill="1" applyBorder="1" applyAlignment="1" applyProtection="1">
      <alignment horizontal="center" vertical="center"/>
      <protection hidden="1"/>
    </xf>
    <xf numFmtId="0" fontId="6" fillId="4" borderId="26" xfId="0" applyFont="1" applyFill="1" applyBorder="1" applyAlignment="1" applyProtection="1">
      <alignment horizontal="center" vertical="center"/>
      <protection hidden="1"/>
    </xf>
    <xf numFmtId="0" fontId="6" fillId="4" borderId="31" xfId="0" applyFont="1" applyFill="1" applyBorder="1" applyAlignment="1" applyProtection="1">
      <alignment horizontal="center" vertical="center"/>
      <protection hidden="1"/>
    </xf>
    <xf numFmtId="0" fontId="6" fillId="4" borderId="26" xfId="0" applyFont="1" applyFill="1" applyBorder="1" applyAlignment="1" applyProtection="1">
      <alignment horizontal="center" vertical="center" wrapText="1"/>
      <protection hidden="1"/>
    </xf>
    <xf numFmtId="0" fontId="6" fillId="4" borderId="31" xfId="0" applyFont="1" applyFill="1" applyBorder="1" applyAlignment="1" applyProtection="1">
      <alignment horizontal="center" vertical="center" wrapText="1"/>
      <protection hidden="1"/>
    </xf>
    <xf numFmtId="0" fontId="6" fillId="4" borderId="14" xfId="0" applyFont="1" applyFill="1" applyBorder="1" applyAlignment="1" applyProtection="1">
      <alignment horizontal="center" vertical="center"/>
      <protection hidden="1"/>
    </xf>
    <xf numFmtId="0" fontId="6" fillId="4" borderId="14" xfId="0" applyFont="1" applyFill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center" vertical="center"/>
      <protection hidden="1"/>
    </xf>
    <xf numFmtId="0" fontId="6" fillId="2" borderId="12" xfId="0" applyFont="1" applyFill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19" xfId="0" applyFont="1" applyFill="1" applyBorder="1" applyAlignment="1" applyProtection="1">
      <alignment horizontal="center" vertical="center" wrapText="1"/>
      <protection hidden="1"/>
    </xf>
    <xf numFmtId="0" fontId="6" fillId="4" borderId="13" xfId="0" applyFont="1" applyFill="1" applyBorder="1" applyAlignment="1" applyProtection="1">
      <alignment horizontal="center" vertical="center"/>
      <protection hidden="1"/>
    </xf>
    <xf numFmtId="0" fontId="6" fillId="4" borderId="12" xfId="0" applyFont="1" applyFill="1" applyBorder="1" applyAlignment="1" applyProtection="1">
      <alignment horizontal="center" vertical="center"/>
      <protection hidden="1"/>
    </xf>
    <xf numFmtId="0" fontId="6" fillId="4" borderId="19" xfId="0" applyFont="1" applyFill="1" applyBorder="1" applyAlignment="1" applyProtection="1">
      <alignment horizontal="center" vertical="center"/>
      <protection hidden="1"/>
    </xf>
    <xf numFmtId="0" fontId="6" fillId="4" borderId="12" xfId="0" applyFont="1" applyFill="1" applyBorder="1" applyAlignment="1" applyProtection="1">
      <alignment horizontal="center" vertical="center" wrapText="1"/>
      <protection hidden="1"/>
    </xf>
    <xf numFmtId="0" fontId="6" fillId="4" borderId="19" xfId="0" applyFont="1" applyFill="1" applyBorder="1" applyAlignment="1" applyProtection="1">
      <alignment horizontal="center" vertical="center" wrapText="1"/>
      <protection hidden="1"/>
    </xf>
    <xf numFmtId="0" fontId="6" fillId="4" borderId="13" xfId="0" applyFont="1" applyFill="1" applyBorder="1" applyAlignment="1" applyProtection="1">
      <alignment horizontal="center" vertical="center" wrapText="1"/>
      <protection hidden="1"/>
    </xf>
    <xf numFmtId="0" fontId="6" fillId="4" borderId="5" xfId="0" applyFont="1" applyFill="1" applyBorder="1" applyAlignment="1" applyProtection="1">
      <alignment horizontal="center" vertical="center"/>
      <protection hidden="1"/>
    </xf>
    <xf numFmtId="0" fontId="6" fillId="2" borderId="64" xfId="0" applyFont="1" applyFill="1" applyBorder="1" applyAlignment="1" applyProtection="1">
      <alignment horizontal="center" vertical="center"/>
      <protection hidden="1"/>
    </xf>
    <xf numFmtId="0" fontId="6" fillId="2" borderId="68" xfId="0" applyFont="1" applyFill="1" applyBorder="1" applyAlignment="1" applyProtection="1">
      <alignment horizontal="center" vertical="center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0" fontId="6" fillId="4" borderId="68" xfId="0" applyFont="1" applyFill="1" applyBorder="1" applyAlignment="1" applyProtection="1">
      <alignment horizontal="center" vertical="center"/>
      <protection hidden="1"/>
    </xf>
    <xf numFmtId="0" fontId="6" fillId="0" borderId="27" xfId="0" applyFont="1" applyFill="1" applyBorder="1" applyAlignment="1" applyProtection="1">
      <alignment horizontal="center" vertical="center"/>
      <protection hidden="1"/>
    </xf>
    <xf numFmtId="0" fontId="6" fillId="0" borderId="32" xfId="0" applyFont="1" applyFill="1" applyBorder="1" applyAlignment="1" applyProtection="1">
      <alignment horizontal="center" vertical="center"/>
      <protection hidden="1"/>
    </xf>
    <xf numFmtId="0" fontId="6" fillId="0" borderId="27" xfId="0" applyFont="1" applyFill="1" applyBorder="1" applyAlignment="1" applyProtection="1">
      <alignment horizontal="center" vertical="center" wrapText="1"/>
      <protection hidden="1"/>
    </xf>
    <xf numFmtId="0" fontId="6" fillId="0" borderId="32" xfId="0" applyFont="1" applyFill="1" applyBorder="1" applyAlignment="1" applyProtection="1">
      <alignment horizontal="center" vertical="center" wrapText="1"/>
      <protection hidden="1"/>
    </xf>
    <xf numFmtId="0" fontId="9" fillId="10" borderId="0" xfId="0" applyFont="1" applyFill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9" fillId="10" borderId="90" xfId="0" applyFont="1" applyFill="1" applyBorder="1" applyAlignment="1" applyProtection="1">
      <alignment horizontal="center" vertical="center"/>
      <protection hidden="1"/>
    </xf>
    <xf numFmtId="0" fontId="9" fillId="10" borderId="93" xfId="0" applyFont="1" applyFill="1" applyBorder="1" applyAlignment="1" applyProtection="1">
      <alignment horizontal="center" vertical="center"/>
      <protection hidden="1"/>
    </xf>
    <xf numFmtId="165" fontId="14" fillId="4" borderId="91" xfId="0" applyNumberFormat="1" applyFont="1" applyFill="1" applyBorder="1" applyAlignment="1" applyProtection="1">
      <alignment horizontal="center" vertical="center" wrapText="1"/>
      <protection hidden="1"/>
    </xf>
    <xf numFmtId="165" fontId="14" fillId="4" borderId="92" xfId="0" applyNumberFormat="1" applyFont="1" applyFill="1" applyBorder="1" applyAlignment="1" applyProtection="1">
      <alignment horizontal="center" vertical="center" wrapText="1"/>
      <protection hidden="1"/>
    </xf>
    <xf numFmtId="165" fontId="14" fillId="4" borderId="94" xfId="0" applyNumberFormat="1" applyFont="1" applyFill="1" applyBorder="1" applyAlignment="1" applyProtection="1">
      <alignment horizontal="center" vertical="center" wrapText="1"/>
      <protection hidden="1"/>
    </xf>
    <xf numFmtId="165" fontId="14" fillId="4" borderId="95" xfId="0" applyNumberFormat="1" applyFont="1" applyFill="1" applyBorder="1" applyAlignment="1" applyProtection="1">
      <alignment horizontal="center" vertical="center" wrapText="1"/>
      <protection hidden="1"/>
    </xf>
    <xf numFmtId="49" fontId="16" fillId="2" borderId="0" xfId="2" applyNumberFormat="1" applyFont="1" applyFill="1" applyAlignment="1" applyProtection="1">
      <alignment horizontal="right" vertical="center" readingOrder="2"/>
      <protection hidden="1"/>
    </xf>
    <xf numFmtId="0" fontId="8" fillId="10" borderId="84" xfId="0" applyFont="1" applyFill="1" applyBorder="1" applyAlignment="1" applyProtection="1">
      <alignment horizontal="center" vertical="center"/>
      <protection hidden="1"/>
    </xf>
    <xf numFmtId="0" fontId="8" fillId="10" borderId="85" xfId="0" applyFont="1" applyFill="1" applyBorder="1" applyAlignment="1" applyProtection="1">
      <alignment horizontal="center" vertical="center"/>
      <protection hidden="1"/>
    </xf>
    <xf numFmtId="0" fontId="8" fillId="10" borderId="86" xfId="0" applyFont="1" applyFill="1" applyBorder="1" applyAlignment="1" applyProtection="1">
      <alignment horizontal="center" vertical="center"/>
      <protection hidden="1"/>
    </xf>
    <xf numFmtId="165" fontId="6" fillId="2" borderId="87" xfId="0" applyNumberFormat="1" applyFont="1" applyFill="1" applyBorder="1" applyAlignment="1" applyProtection="1">
      <alignment horizontal="center" vertical="center"/>
      <protection hidden="1"/>
    </xf>
    <xf numFmtId="165" fontId="6" fillId="2" borderId="88" xfId="0" applyNumberFormat="1" applyFont="1" applyFill="1" applyBorder="1" applyAlignment="1" applyProtection="1">
      <alignment horizontal="center" vertical="center"/>
      <protection hidden="1"/>
    </xf>
    <xf numFmtId="165" fontId="6" fillId="2" borderId="89" xfId="0" applyNumberFormat="1" applyFont="1" applyFill="1" applyBorder="1" applyAlignment="1" applyProtection="1">
      <alignment horizontal="center" vertical="center"/>
      <protection hidden="1"/>
    </xf>
    <xf numFmtId="165" fontId="6" fillId="2" borderId="18" xfId="0" applyNumberFormat="1" applyFont="1" applyFill="1" applyBorder="1" applyAlignment="1" applyProtection="1">
      <alignment horizontal="center" vertical="center"/>
      <protection hidden="1"/>
    </xf>
    <xf numFmtId="165" fontId="6" fillId="2" borderId="74" xfId="0" applyNumberFormat="1" applyFont="1" applyFill="1" applyBorder="1" applyAlignment="1" applyProtection="1">
      <alignment horizontal="center" vertical="center"/>
      <protection hidden="1"/>
    </xf>
    <xf numFmtId="165" fontId="6" fillId="2" borderId="73" xfId="0" applyNumberFormat="1" applyFont="1" applyFill="1" applyBorder="1" applyAlignment="1" applyProtection="1">
      <alignment horizontal="center" vertical="center"/>
      <protection hidden="1"/>
    </xf>
    <xf numFmtId="165" fontId="6" fillId="2" borderId="18" xfId="0" applyNumberFormat="1" applyFont="1" applyFill="1" applyBorder="1" applyAlignment="1" applyProtection="1">
      <alignment horizontal="center" vertical="center" wrapText="1"/>
      <protection hidden="1"/>
    </xf>
    <xf numFmtId="165" fontId="6" fillId="2" borderId="74" xfId="0" applyNumberFormat="1" applyFont="1" applyFill="1" applyBorder="1" applyAlignment="1" applyProtection="1">
      <alignment horizontal="center" vertical="center" wrapText="1"/>
      <protection hidden="1"/>
    </xf>
    <xf numFmtId="165" fontId="6" fillId="2" borderId="73" xfId="0" applyNumberFormat="1" applyFont="1" applyFill="1" applyBorder="1" applyAlignment="1" applyProtection="1">
      <alignment horizontal="center" vertical="center" wrapText="1"/>
      <protection hidden="1"/>
    </xf>
  </cellXfs>
  <cellStyles count="4">
    <cellStyle name="Comma" xfId="1" builtinId="3"/>
    <cellStyle name="Comma 2" xfId="3" xr:uid="{5CBC7189-2383-4390-80DD-09C7230405EF}"/>
    <cellStyle name="Hyperlink" xfId="2" builtinId="8"/>
    <cellStyle name="Normal" xfId="0" builtinId="0"/>
  </cellStyles>
  <dxfs count="79"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rgb="FFC0000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3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3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عالى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جمعيات'!$N$143:$N$148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جمعيات'!$O$143:$O$148</c:f>
              <c:numCache>
                <c:formatCode>0.00%</c:formatCode>
                <c:ptCount val="6"/>
                <c:pt idx="0">
                  <c:v>0.30249999999999999</c:v>
                </c:pt>
                <c:pt idx="1">
                  <c:v>0.29616486486486482</c:v>
                </c:pt>
                <c:pt idx="2">
                  <c:v>0.32199999999999995</c:v>
                </c:pt>
                <c:pt idx="3">
                  <c:v>0.39549999999999996</c:v>
                </c:pt>
                <c:pt idx="4">
                  <c:v>0.09</c:v>
                </c:pt>
                <c:pt idx="5">
                  <c:v>6.4695191395554963E-2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4-4F52-9D03-C9C7BC398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4240"/>
        <c:axId val="1202062672"/>
      </c:barChart>
      <c:catAx>
        <c:axId val="12020642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2672"/>
        <c:crosses val="autoZero"/>
        <c:auto val="1"/>
        <c:lblAlgn val="ctr"/>
        <c:lblOffset val="100"/>
        <c:noMultiLvlLbl val="0"/>
      </c:catAx>
      <c:valAx>
        <c:axId val="120206267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chemeClr val="tx1"/>
                </a:solidFill>
                <a:effectLst/>
              </a:rPr>
              <a:t>مخطط التشتت الإحصائي حول المؤشر المرجعي لإجمالي عبء التمويل الفردي (عالي المخاطر)  بالجمعيات والمؤسسات الأهلية قياساً على الوسيط الحسابي 30.25%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 </a:t>
            </a:r>
            <a:endParaRPr lang="ar-EG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جمعيات'!$B$174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E2-466F-B904-9346676F2F20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E2-466F-B904-9346676F2F20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E2-466F-B904-9346676F2F20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E2-466F-B904-9346676F2F20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E2-466F-B904-9346676F2F20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4E2-466F-B904-9346676F2F20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04E2-466F-B904-9346676F2F20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04E2-466F-B904-9346676F2F20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04E2-466F-B904-9346676F2F20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04E2-466F-B904-9346676F2F20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04E2-466F-B904-9346676F2F20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04E2-466F-B904-9346676F2F20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04E2-466F-B904-9346676F2F20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04E2-466F-B904-9346676F2F20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04E2-466F-B904-9346676F2F20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04E2-466F-B904-9346676F2F20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04E2-466F-B904-9346676F2F20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04E2-466F-B904-9346676F2F20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04E2-466F-B904-9346676F2F20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04E2-466F-B904-9346676F2F20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04E2-466F-B904-9346676F2F20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04E2-466F-B904-9346676F2F20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04E2-466F-B904-9346676F2F20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04E2-466F-B904-9346676F2F20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04E2-466F-B904-9346676F2F20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04E2-466F-B904-9346676F2F20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04E2-466F-B904-9346676F2F20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04E2-466F-B904-9346676F2F20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04E2-466F-B904-9346676F2F20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04E2-466F-B904-9346676F2F20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04E2-466F-B904-9346676F2F20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04E2-466F-B904-9346676F2F20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04E2-466F-B904-9346676F2F20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04E2-466F-B904-9346676F2F20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04E2-466F-B904-9346676F2F20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04E2-466F-B904-9346676F2F20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04E2-466F-B904-9346676F2F20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04E2-466F-B904-9346676F2F20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04E2-466F-B904-9346676F2F20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04E2-466F-B904-9346676F2F20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04E2-466F-B904-9346676F2F20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04E2-466F-B904-9346676F2F20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04E2-466F-B904-9346676F2F20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04E2-466F-B904-9346676F2F20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04E2-466F-B904-9346676F2F20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04E2-466F-B904-9346676F2F20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04E2-466F-B904-9346676F2F20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04E2-466F-B904-9346676F2F20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04E2-466F-B904-9346676F2F20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04E2-466F-B904-9346676F2F20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04E2-466F-B904-9346676F2F20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04E2-466F-B904-9346676F2F20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04E2-466F-B904-9346676F2F20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04E2-466F-B904-9346676F2F20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04E2-466F-B904-9346676F2F20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04E2-466F-B904-9346676F2F20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04E2-466F-B904-9346676F2F20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04E2-466F-B904-9346676F2F20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04E2-466F-B904-9346676F2F20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04E2-466F-B904-9346676F2F20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04E2-466F-B904-9346676F2F20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04E2-466F-B904-9346676F2F20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04E2-466F-B904-9346676F2F20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04E2-466F-B904-9346676F2F20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04E2-466F-B904-9346676F2F20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04E2-466F-B904-9346676F2F20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04E2-466F-B904-9346676F2F20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04E2-466F-B904-9346676F2F20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04E2-466F-B904-9346676F2F20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04E2-466F-B904-9346676F2F20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04E2-466F-B904-9346676F2F20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04E2-466F-B904-9346676F2F20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04E2-466F-B904-9346676F2F20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04E2-466F-B904-9346676F2F20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04E2-466F-B904-9346676F2F20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04E2-466F-B904-9346676F2F20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04E2-466F-B904-9346676F2F20}"/>
              </c:ext>
            </c:extLst>
          </c:dPt>
          <c:dLbls>
            <c:dLbl>
              <c:idx val="4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E2-466F-B904-9346676F2F20}"/>
                </c:ext>
              </c:extLst>
            </c:dLbl>
            <c:dLbl>
              <c:idx val="15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F-04E2-466F-B904-9346676F2F20}"/>
                </c:ext>
              </c:extLst>
            </c:dLbl>
            <c:dLbl>
              <c:idx val="23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F-04E2-466F-B904-9346676F2F20}"/>
                </c:ext>
              </c:extLst>
            </c:dLbl>
            <c:dLbl>
              <c:idx val="29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B-04E2-466F-B904-9346676F2F20}"/>
                </c:ext>
              </c:extLst>
            </c:dLbl>
            <c:dLbl>
              <c:idx val="37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B-04E2-466F-B904-9346676F2F20}"/>
                </c:ext>
              </c:extLst>
            </c:dLbl>
            <c:dLbl>
              <c:idx val="38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+mn-lt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D-04E2-466F-B904-9346676F2F20}"/>
                </c:ext>
              </c:extLst>
            </c:dLbl>
            <c:spPr>
              <a:solidFill>
                <a:srgbClr val="C0504D">
                  <a:lumMod val="20000"/>
                  <a:lumOff val="80000"/>
                </a:srgb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جمعيات'!$A$175:$A$262</c:f>
              <c:strCache>
                <c:ptCount val="52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الجمعية الانجيلية للتنمية المتواصلة بالمنيا</c:v>
                </c:pt>
                <c:pt idx="10">
                  <c:v>الجمعية الانجيلية للتنمية المتواصلة بالمنيا</c:v>
                </c:pt>
                <c:pt idx="11">
                  <c:v>الجمعية الانجيلية للتنمية المتواصلة بالمنيا</c:v>
                </c:pt>
                <c:pt idx="12">
                  <c:v>الجمعية الانجيلية للتنمية المتواصلة بالمنيا</c:v>
                </c:pt>
                <c:pt idx="13">
                  <c:v>الجمعية الإقليمية</c:v>
                </c:pt>
                <c:pt idx="14">
                  <c:v>الجمعية الإقليمية</c:v>
                </c:pt>
                <c:pt idx="15">
                  <c:v>الطفولة والتنمية </c:v>
                </c:pt>
                <c:pt idx="16">
                  <c:v>المستقبل للتمويل الأصغر</c:v>
                </c:pt>
                <c:pt idx="17">
                  <c:v>المشروعات الصغيرة والحرفية</c:v>
                </c:pt>
                <c:pt idx="18">
                  <c:v>المشروعات الصغيرة والحرفية</c:v>
                </c:pt>
                <c:pt idx="19">
                  <c:v>المشروعات الصغيرة والحرفية</c:v>
                </c:pt>
                <c:pt idx="20">
                  <c:v>المشروعات الصغيرة والحرفية</c:v>
                </c:pt>
                <c:pt idx="21">
                  <c:v>المشروعات الصغيرة والحرفية</c:v>
                </c:pt>
                <c:pt idx="22">
                  <c:v>المصرية للتنمية الشاملة</c:v>
                </c:pt>
                <c:pt idx="23">
                  <c:v>المؤسسة المصرية للتمويل</c:v>
                </c:pt>
                <c:pt idx="24">
                  <c:v>المؤسسة المصرية للتمويل</c:v>
                </c:pt>
                <c:pt idx="25">
                  <c:v>أنا المصري</c:v>
                </c:pt>
                <c:pt idx="26">
                  <c:v>باب رزق جميل</c:v>
                </c:pt>
                <c:pt idx="27">
                  <c:v>جمعية تنمية المجتمع بنشيل</c:v>
                </c:pt>
                <c:pt idx="28">
                  <c:v>رجال أعمال الدقهلية</c:v>
                </c:pt>
                <c:pt idx="29">
                  <c:v>رجال أعمال الدقهلية</c:v>
                </c:pt>
                <c:pt idx="30">
                  <c:v>رجال أعمال الشرقية</c:v>
                </c:pt>
                <c:pt idx="31">
                  <c:v>رجال أعمال إسكندرية</c:v>
                </c:pt>
                <c:pt idx="32">
                  <c:v>رجال أعمال أسوان</c:v>
                </c:pt>
                <c:pt idx="33">
                  <c:v>ريديك</c:v>
                </c:pt>
                <c:pt idx="34">
                  <c:v>ريديك</c:v>
                </c:pt>
                <c:pt idx="35">
                  <c:v>ريديك</c:v>
                </c:pt>
                <c:pt idx="36">
                  <c:v>ريديك</c:v>
                </c:pt>
                <c:pt idx="37">
                  <c:v>ريديك</c:v>
                </c:pt>
                <c:pt idx="38">
                  <c:v>سيدات اعمال المستقبل</c:v>
                </c:pt>
                <c:pt idx="39">
                  <c:v>سيدات أعمال أسيوط</c:v>
                </c:pt>
                <c:pt idx="40">
                  <c:v>شباب مصر</c:v>
                </c:pt>
                <c:pt idx="41">
                  <c:v>فكرة</c:v>
                </c:pt>
                <c:pt idx="42">
                  <c:v>فكرة</c:v>
                </c:pt>
                <c:pt idx="43">
                  <c:v>فكرة</c:v>
                </c:pt>
                <c:pt idx="44">
                  <c:v>لييد</c:v>
                </c:pt>
                <c:pt idx="45">
                  <c:v>لييد</c:v>
                </c:pt>
                <c:pt idx="46">
                  <c:v>لييد</c:v>
                </c:pt>
                <c:pt idx="47">
                  <c:v>لييد</c:v>
                </c:pt>
                <c:pt idx="48">
                  <c:v>لييد</c:v>
                </c:pt>
                <c:pt idx="49">
                  <c:v>نادي رجال الأعمال بنجع حمادى</c:v>
                </c:pt>
                <c:pt idx="50">
                  <c:v>نادي رجال الأعمال بنجع حمادى</c:v>
                </c:pt>
                <c:pt idx="51">
                  <c:v>نادي رجال الأعمال بنجع حمادى</c:v>
                </c:pt>
              </c:strCache>
            </c:strRef>
          </c:xVal>
          <c:yVal>
            <c:numRef>
              <c:f>'أسعار التمويل الفردى - جمعيات'!$B$175:$B$262</c:f>
              <c:numCache>
                <c:formatCode>0.00%</c:formatCode>
                <c:ptCount val="88"/>
                <c:pt idx="0">
                  <c:v>0.29150000000000004</c:v>
                </c:pt>
                <c:pt idx="1">
                  <c:v>0.28150000000000003</c:v>
                </c:pt>
                <c:pt idx="2">
                  <c:v>0.33999999999999997</c:v>
                </c:pt>
                <c:pt idx="3">
                  <c:v>0.33499999999999996</c:v>
                </c:pt>
                <c:pt idx="4">
                  <c:v>0.39549999999999996</c:v>
                </c:pt>
                <c:pt idx="5">
                  <c:v>0.38549999999999995</c:v>
                </c:pt>
                <c:pt idx="6">
                  <c:v>0.3805</c:v>
                </c:pt>
                <c:pt idx="7">
                  <c:v>0.36050000000000004</c:v>
                </c:pt>
                <c:pt idx="8">
                  <c:v>0.35050000000000003</c:v>
                </c:pt>
                <c:pt idx="9">
                  <c:v>0.29000000000000004</c:v>
                </c:pt>
                <c:pt idx="10">
                  <c:v>0.27</c:v>
                </c:pt>
                <c:pt idx="11">
                  <c:v>0.185</c:v>
                </c:pt>
                <c:pt idx="12">
                  <c:v>0.17</c:v>
                </c:pt>
                <c:pt idx="13">
                  <c:v>0.33</c:v>
                </c:pt>
                <c:pt idx="14">
                  <c:v>0.30000000000000004</c:v>
                </c:pt>
                <c:pt idx="15">
                  <c:v>0.23</c:v>
                </c:pt>
                <c:pt idx="16">
                  <c:v>0.28500000000000003</c:v>
                </c:pt>
                <c:pt idx="17">
                  <c:v>0.37</c:v>
                </c:pt>
                <c:pt idx="18">
                  <c:v>0.36500000000000005</c:v>
                </c:pt>
                <c:pt idx="19">
                  <c:v>0.36250000000000004</c:v>
                </c:pt>
                <c:pt idx="20">
                  <c:v>0.36000000000000004</c:v>
                </c:pt>
                <c:pt idx="21">
                  <c:v>0.35500000000000004</c:v>
                </c:pt>
                <c:pt idx="22">
                  <c:v>0.30499999999999999</c:v>
                </c:pt>
                <c:pt idx="23">
                  <c:v>0.36750000000000005</c:v>
                </c:pt>
                <c:pt idx="24">
                  <c:v>0.36500000000000005</c:v>
                </c:pt>
                <c:pt idx="25">
                  <c:v>0.32199999999999995</c:v>
                </c:pt>
                <c:pt idx="26">
                  <c:v>0.30499999999999999</c:v>
                </c:pt>
                <c:pt idx="27">
                  <c:v>0.16999999999999998</c:v>
                </c:pt>
                <c:pt idx="28">
                  <c:v>0.28500000000000003</c:v>
                </c:pt>
                <c:pt idx="29">
                  <c:v>0.26500000000000001</c:v>
                </c:pt>
                <c:pt idx="30">
                  <c:v>0.28000000000000003</c:v>
                </c:pt>
                <c:pt idx="31">
                  <c:v>0.32</c:v>
                </c:pt>
                <c:pt idx="32">
                  <c:v>0.32999999999999996</c:v>
                </c:pt>
                <c:pt idx="33">
                  <c:v>0.31</c:v>
                </c:pt>
                <c:pt idx="34">
                  <c:v>0.27</c:v>
                </c:pt>
                <c:pt idx="35">
                  <c:v>0.26</c:v>
                </c:pt>
                <c:pt idx="36">
                  <c:v>0.18</c:v>
                </c:pt>
                <c:pt idx="37">
                  <c:v>0.09</c:v>
                </c:pt>
                <c:pt idx="38">
                  <c:v>0.315</c:v>
                </c:pt>
                <c:pt idx="39">
                  <c:v>0.26500000000000001</c:v>
                </c:pt>
                <c:pt idx="40">
                  <c:v>0.25</c:v>
                </c:pt>
                <c:pt idx="41">
                  <c:v>0.29000000000000004</c:v>
                </c:pt>
                <c:pt idx="42">
                  <c:v>0.23</c:v>
                </c:pt>
                <c:pt idx="43">
                  <c:v>0.16</c:v>
                </c:pt>
                <c:pt idx="44">
                  <c:v>0.24030000000000001</c:v>
                </c:pt>
                <c:pt idx="45">
                  <c:v>0.23530000000000001</c:v>
                </c:pt>
                <c:pt idx="46">
                  <c:v>0.2303</c:v>
                </c:pt>
                <c:pt idx="47">
                  <c:v>0.21030000000000001</c:v>
                </c:pt>
                <c:pt idx="48">
                  <c:v>0.20530000000000001</c:v>
                </c:pt>
                <c:pt idx="49">
                  <c:v>0.29900000000000004</c:v>
                </c:pt>
                <c:pt idx="50">
                  <c:v>0.29600000000000004</c:v>
                </c:pt>
                <c:pt idx="51">
                  <c:v>0.29300000000000004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D-04E2-466F-B904-9346676F2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54832"/>
        <c:axId val="1202057968"/>
      </c:scatterChart>
      <c:valAx>
        <c:axId val="1202054832"/>
        <c:scaling>
          <c:orientation val="maxMin"/>
          <c:max val="57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968"/>
        <c:crosses val="autoZero"/>
        <c:crossBetween val="midCat"/>
      </c:valAx>
      <c:valAx>
        <c:axId val="1202057968"/>
        <c:scaling>
          <c:orientation val="minMax"/>
          <c:max val="0.55000000000000004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4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(متوسطي المخاطر) بالجمعيات والمؤسسات الأهلية قياساً على الوسيط الحسابي 29.40% 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جمعيات'!$E$174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FE-4A8B-8B88-B01849322E29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0FE-4A8B-8B88-B01849322E29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0FE-4A8B-8B88-B01849322E29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0FE-4A8B-8B88-B01849322E29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0FE-4A8B-8B88-B01849322E29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0FE-4A8B-8B88-B01849322E29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0FE-4A8B-8B88-B01849322E29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10FE-4A8B-8B88-B01849322E29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10FE-4A8B-8B88-B01849322E29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10FE-4A8B-8B88-B01849322E29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0FE-4A8B-8B88-B01849322E29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0FE-4A8B-8B88-B01849322E29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10FE-4A8B-8B88-B01849322E29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10FE-4A8B-8B88-B01849322E29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10FE-4A8B-8B88-B01849322E29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10FE-4A8B-8B88-B01849322E29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10FE-4A8B-8B88-B01849322E29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10FE-4A8B-8B88-B01849322E29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10FE-4A8B-8B88-B01849322E29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10FE-4A8B-8B88-B01849322E29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10FE-4A8B-8B88-B01849322E29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10FE-4A8B-8B88-B01849322E29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10FE-4A8B-8B88-B01849322E29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10FE-4A8B-8B88-B01849322E29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10FE-4A8B-8B88-B01849322E29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10FE-4A8B-8B88-B01849322E29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10FE-4A8B-8B88-B01849322E29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10FE-4A8B-8B88-B01849322E29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10FE-4A8B-8B88-B01849322E29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10FE-4A8B-8B88-B01849322E29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10FE-4A8B-8B88-B01849322E29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10FE-4A8B-8B88-B01849322E29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10FE-4A8B-8B88-B01849322E29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10FE-4A8B-8B88-B01849322E29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10FE-4A8B-8B88-B01849322E29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10FE-4A8B-8B88-B01849322E29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10FE-4A8B-8B88-B01849322E29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10FE-4A8B-8B88-B01849322E29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10FE-4A8B-8B88-B01849322E29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10FE-4A8B-8B88-B01849322E29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10FE-4A8B-8B88-B01849322E29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10FE-4A8B-8B88-B01849322E29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10FE-4A8B-8B88-B01849322E29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10FE-4A8B-8B88-B01849322E29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10FE-4A8B-8B88-B01849322E29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10FE-4A8B-8B88-B01849322E29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10FE-4A8B-8B88-B01849322E29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10FE-4A8B-8B88-B01849322E29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10FE-4A8B-8B88-B01849322E29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10FE-4A8B-8B88-B01849322E29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10FE-4A8B-8B88-B01849322E29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10FE-4A8B-8B88-B01849322E29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10FE-4A8B-8B88-B01849322E29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10FE-4A8B-8B88-B01849322E29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10FE-4A8B-8B88-B01849322E29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10FE-4A8B-8B88-B01849322E29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10FE-4A8B-8B88-B01849322E29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10FE-4A8B-8B88-B01849322E29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10FE-4A8B-8B88-B01849322E29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10FE-4A8B-8B88-B01849322E29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10FE-4A8B-8B88-B01849322E29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10FE-4A8B-8B88-B01849322E29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10FE-4A8B-8B88-B01849322E29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10FE-4A8B-8B88-B01849322E29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10FE-4A8B-8B88-B01849322E29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10FE-4A8B-8B88-B01849322E29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10FE-4A8B-8B88-B01849322E29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10FE-4A8B-8B88-B01849322E29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10FE-4A8B-8B88-B01849322E29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10FE-4A8B-8B88-B01849322E29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10FE-4A8B-8B88-B01849322E29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10FE-4A8B-8B88-B01849322E29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10FE-4A8B-8B88-B01849322E29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10FE-4A8B-8B88-B01849322E29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10FE-4A8B-8B88-B01849322E29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10FE-4A8B-8B88-B01849322E29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10FE-4A8B-8B88-B01849322E29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10FE-4A8B-8B88-B01849322E29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10FE-4A8B-8B88-B01849322E29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10FE-4A8B-8B88-B01849322E29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10FE-4A8B-8B88-B01849322E29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10FE-4A8B-8B88-B01849322E29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10FE-4A8B-8B88-B01849322E29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10FE-4A8B-8B88-B01849322E29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10FE-4A8B-8B88-B01849322E29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10FE-4A8B-8B88-B01849322E29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10FE-4A8B-8B88-B01849322E29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10FE-4A8B-8B88-B01849322E29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10FE-4A8B-8B88-B01849322E29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10FE-4A8B-8B88-B01849322E29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10FE-4A8B-8B88-B01849322E29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10FE-4A8B-8B88-B01849322E29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10FE-4A8B-8B88-B01849322E29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10FE-4A8B-8B88-B01849322E29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10FE-4A8B-8B88-B01849322E29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10FE-4A8B-8B88-B01849322E29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10FE-4A8B-8B88-B01849322E29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10FE-4A8B-8B88-B01849322E29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10FE-4A8B-8B88-B01849322E29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10FE-4A8B-8B88-B01849322E29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10FE-4A8B-8B88-B01849322E29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10FE-4A8B-8B88-B01849322E29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10FE-4A8B-8B88-B01849322E29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10FE-4A8B-8B88-B01849322E29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10FE-4A8B-8B88-B01849322E29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10FE-4A8B-8B88-B01849322E29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10FE-4A8B-8B88-B01849322E29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10FE-4A8B-8B88-B01849322E29}"/>
              </c:ext>
            </c:extLst>
          </c:dPt>
          <c:dPt>
            <c:idx val="108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9-10FE-4A8B-8B88-B01849322E29}"/>
              </c:ext>
            </c:extLst>
          </c:dPt>
          <c:dPt>
            <c:idx val="109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B-10FE-4A8B-8B88-B01849322E29}"/>
              </c:ext>
            </c:extLst>
          </c:dPt>
          <c:dPt>
            <c:idx val="110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D-10FE-4A8B-8B88-B01849322E29}"/>
              </c:ext>
            </c:extLst>
          </c:dPt>
          <c:dPt>
            <c:idx val="111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F-10FE-4A8B-8B88-B01849322E29}"/>
              </c:ext>
            </c:extLst>
          </c:dPt>
          <c:dPt>
            <c:idx val="112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1-10FE-4A8B-8B88-B01849322E29}"/>
              </c:ext>
            </c:extLst>
          </c:dPt>
          <c:dPt>
            <c:idx val="113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3-10FE-4A8B-8B88-B01849322E29}"/>
              </c:ext>
            </c:extLst>
          </c:dPt>
          <c:dPt>
            <c:idx val="114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5-10FE-4A8B-8B88-B01849322E29}"/>
              </c:ext>
            </c:extLst>
          </c:dPt>
          <c:dPt>
            <c:idx val="115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7-10FE-4A8B-8B88-B01849322E29}"/>
              </c:ext>
            </c:extLst>
          </c:dPt>
          <c:dPt>
            <c:idx val="116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9-10FE-4A8B-8B88-B01849322E29}"/>
              </c:ext>
            </c:extLst>
          </c:dPt>
          <c:dPt>
            <c:idx val="117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B-10FE-4A8B-8B88-B01849322E29}"/>
              </c:ext>
            </c:extLst>
          </c:dPt>
          <c:dPt>
            <c:idx val="118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D-10FE-4A8B-8B88-B01849322E29}"/>
              </c:ext>
            </c:extLst>
          </c:dPt>
          <c:dPt>
            <c:idx val="119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F-10FE-4A8B-8B88-B01849322E29}"/>
              </c:ext>
            </c:extLst>
          </c:dPt>
          <c:dPt>
            <c:idx val="120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1-10FE-4A8B-8B88-B01849322E29}"/>
              </c:ext>
            </c:extLst>
          </c:dPt>
          <c:dPt>
            <c:idx val="121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3-10FE-4A8B-8B88-B01849322E29}"/>
              </c:ext>
            </c:extLst>
          </c:dPt>
          <c:dPt>
            <c:idx val="122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5-10FE-4A8B-8B88-B01849322E29}"/>
              </c:ext>
            </c:extLst>
          </c:dPt>
          <c:dPt>
            <c:idx val="123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7-10FE-4A8B-8B88-B01849322E29}"/>
              </c:ext>
            </c:extLst>
          </c:dPt>
          <c:dPt>
            <c:idx val="124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9-10FE-4A8B-8B88-B01849322E29}"/>
              </c:ext>
            </c:extLst>
          </c:dPt>
          <c:dPt>
            <c:idx val="125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B-10FE-4A8B-8B88-B01849322E29}"/>
              </c:ext>
            </c:extLst>
          </c:dPt>
          <c:dPt>
            <c:idx val="126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D-10FE-4A8B-8B88-B01849322E29}"/>
              </c:ext>
            </c:extLst>
          </c:dPt>
          <c:dPt>
            <c:idx val="127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F-10FE-4A8B-8B88-B01849322E29}"/>
              </c:ext>
            </c:extLst>
          </c:dPt>
          <c:dPt>
            <c:idx val="128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1-10FE-4A8B-8B88-B01849322E29}"/>
              </c:ext>
            </c:extLst>
          </c:dPt>
          <c:dPt>
            <c:idx val="129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3-10FE-4A8B-8B88-B01849322E29}"/>
              </c:ext>
            </c:extLst>
          </c:dPt>
          <c:dPt>
            <c:idx val="130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5-10FE-4A8B-8B88-B01849322E29}"/>
              </c:ext>
            </c:extLst>
          </c:dPt>
          <c:dPt>
            <c:idx val="131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7-10FE-4A8B-8B88-B01849322E29}"/>
              </c:ext>
            </c:extLst>
          </c:dPt>
          <c:dPt>
            <c:idx val="132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9-10FE-4A8B-8B88-B01849322E29}"/>
              </c:ext>
            </c:extLst>
          </c:dPt>
          <c:dPt>
            <c:idx val="133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B-10FE-4A8B-8B88-B01849322E29}"/>
              </c:ext>
            </c:extLst>
          </c:dPt>
          <c:dPt>
            <c:idx val="134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D-10FE-4A8B-8B88-B01849322E29}"/>
              </c:ext>
            </c:extLst>
          </c:dPt>
          <c:dPt>
            <c:idx val="135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F-10FE-4A8B-8B88-B01849322E29}"/>
              </c:ext>
            </c:extLst>
          </c:dPt>
          <c:dPt>
            <c:idx val="136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1-10FE-4A8B-8B88-B01849322E29}"/>
              </c:ext>
            </c:extLst>
          </c:dPt>
          <c:dPt>
            <c:idx val="137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3-10FE-4A8B-8B88-B01849322E29}"/>
              </c:ext>
            </c:extLst>
          </c:dPt>
          <c:dPt>
            <c:idx val="138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5-10FE-4A8B-8B88-B01849322E29}"/>
              </c:ext>
            </c:extLst>
          </c:dPt>
          <c:dPt>
            <c:idx val="139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7-10FE-4A8B-8B88-B01849322E29}"/>
              </c:ext>
            </c:extLst>
          </c:dPt>
          <c:dPt>
            <c:idx val="140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9-10FE-4A8B-8B88-B01849322E29}"/>
              </c:ext>
            </c:extLst>
          </c:dPt>
          <c:dPt>
            <c:idx val="141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B-10FE-4A8B-8B88-B01849322E29}"/>
              </c:ext>
            </c:extLst>
          </c:dPt>
          <c:dPt>
            <c:idx val="142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D-10FE-4A8B-8B88-B01849322E29}"/>
              </c:ext>
            </c:extLst>
          </c:dPt>
          <c:dPt>
            <c:idx val="143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F-10FE-4A8B-8B88-B01849322E29}"/>
              </c:ext>
            </c:extLst>
          </c:dPt>
          <c:dPt>
            <c:idx val="144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1-10FE-4A8B-8B88-B01849322E29}"/>
              </c:ext>
            </c:extLst>
          </c:dPt>
          <c:dPt>
            <c:idx val="145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3-10FE-4A8B-8B88-B01849322E29}"/>
              </c:ext>
            </c:extLst>
          </c:dPt>
          <c:dPt>
            <c:idx val="146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5-10FE-4A8B-8B88-B01849322E29}"/>
              </c:ext>
            </c:extLst>
          </c:dPt>
          <c:dPt>
            <c:idx val="147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7-10FE-4A8B-8B88-B01849322E29}"/>
              </c:ext>
            </c:extLst>
          </c:dPt>
          <c:dPt>
            <c:idx val="148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9-10FE-4A8B-8B88-B01849322E29}"/>
              </c:ext>
            </c:extLst>
          </c:dPt>
          <c:dPt>
            <c:idx val="149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B-10FE-4A8B-8B88-B01849322E29}"/>
              </c:ext>
            </c:extLst>
          </c:dPt>
          <c:dPt>
            <c:idx val="150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D-10FE-4A8B-8B88-B01849322E29}"/>
              </c:ext>
            </c:extLst>
          </c:dPt>
          <c:dPt>
            <c:idx val="151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F-10FE-4A8B-8B88-B01849322E29}"/>
              </c:ext>
            </c:extLst>
          </c:dPt>
          <c:dPt>
            <c:idx val="152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31-10FE-4A8B-8B88-B01849322E29}"/>
              </c:ext>
            </c:extLst>
          </c:dPt>
          <c:dLbls>
            <c:dLbl>
              <c:idx val="4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FE-4A8B-8B88-B01849322E29}"/>
                </c:ext>
              </c:extLst>
            </c:dLbl>
            <c:dLbl>
              <c:idx val="31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F-10FE-4A8B-8B88-B01849322E29}"/>
                </c:ext>
              </c:extLst>
            </c:dLbl>
            <c:dLbl>
              <c:idx val="46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D-10FE-4A8B-8B88-B01849322E29}"/>
                </c:ext>
              </c:extLst>
            </c:dLbl>
            <c:dLbl>
              <c:idx val="55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F-10FE-4A8B-8B88-B01849322E29}"/>
                </c:ext>
              </c:extLst>
            </c:dLbl>
            <c:dLbl>
              <c:idx val="60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9-10FE-4A8B-8B88-B01849322E29}"/>
                </c:ext>
              </c:extLst>
            </c:dLbl>
            <c:spPr>
              <a:solidFill>
                <a:srgbClr val="C0504D">
                  <a:lumMod val="20000"/>
                  <a:lumOff val="80000"/>
                </a:srgb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جمعيات'!$D$175:$D$257</c:f>
              <c:strCache>
                <c:ptCount val="83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الجمعية الانجيلية للتنمية المتواصلة بالمنيا</c:v>
                </c:pt>
                <c:pt idx="10">
                  <c:v>الجمعية الانجيلية للتنمية المتواصلة بالمنيا</c:v>
                </c:pt>
                <c:pt idx="11">
                  <c:v>الجمعية الانجيلية للتنمية المتواصلة بالمنيا</c:v>
                </c:pt>
                <c:pt idx="12">
                  <c:v>الجمعية الانجيلية للتنمية المتواصلة بالمنيا</c:v>
                </c:pt>
                <c:pt idx="13">
                  <c:v>الجمعية الإقليمية</c:v>
                </c:pt>
                <c:pt idx="14">
                  <c:v>الجمعية الإقليمية</c:v>
                </c:pt>
                <c:pt idx="15">
                  <c:v>الجمعية الإقليمية</c:v>
                </c:pt>
                <c:pt idx="16">
                  <c:v>الجمعية الإقليمية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الصعيد للتربية والتنمية</c:v>
                </c:pt>
                <c:pt idx="22">
                  <c:v>الطفولة والتنمية </c:v>
                </c:pt>
                <c:pt idx="23">
                  <c:v>المبادرة</c:v>
                </c:pt>
                <c:pt idx="24">
                  <c:v>المبادرة</c:v>
                </c:pt>
                <c:pt idx="25">
                  <c:v>المبادرة</c:v>
                </c:pt>
                <c:pt idx="26">
                  <c:v>المبادرة</c:v>
                </c:pt>
                <c:pt idx="27">
                  <c:v>المبادرة</c:v>
                </c:pt>
                <c:pt idx="28">
                  <c:v>المبادرة</c:v>
                </c:pt>
                <c:pt idx="29">
                  <c:v>المبادرة</c:v>
                </c:pt>
                <c:pt idx="30">
                  <c:v>المرأة الريفية والحضرية</c:v>
                </c:pt>
                <c:pt idx="31">
                  <c:v>المرأة الريفية والحضرية</c:v>
                </c:pt>
                <c:pt idx="32">
                  <c:v>المستقبل للتمويل الأصغر</c:v>
                </c:pt>
                <c:pt idx="33">
                  <c:v>المشروعات الصغيرة والحرفية</c:v>
                </c:pt>
                <c:pt idx="34">
                  <c:v>المشروعات الصغيرة والحرفية</c:v>
                </c:pt>
                <c:pt idx="35">
                  <c:v>المشروعات الصغيرة والحرفية</c:v>
                </c:pt>
                <c:pt idx="36">
                  <c:v>المشروعات الصغيرة والحرفية</c:v>
                </c:pt>
                <c:pt idx="37">
                  <c:v>المشروعات الصغيرة والحرفية</c:v>
                </c:pt>
                <c:pt idx="38">
                  <c:v>المصرية للتنمية الشاملة</c:v>
                </c:pt>
                <c:pt idx="39">
                  <c:v>المؤسسة المصرية للتمويل</c:v>
                </c:pt>
                <c:pt idx="40">
                  <c:v>المؤسسة المصرية للتمويل</c:v>
                </c:pt>
                <c:pt idx="41">
                  <c:v>أنا المصري</c:v>
                </c:pt>
                <c:pt idx="42">
                  <c:v>باب رزق جميل</c:v>
                </c:pt>
                <c:pt idx="43">
                  <c:v>تنمية الأسرة والمجتمع بالفيوم</c:v>
                </c:pt>
                <c:pt idx="44">
                  <c:v>جمعية بني سويف</c:v>
                </c:pt>
                <c:pt idx="45">
                  <c:v>جمعية بورسعيد</c:v>
                </c:pt>
                <c:pt idx="46">
                  <c:v>جمعية بورسعيد</c:v>
                </c:pt>
                <c:pt idx="47">
                  <c:v>جمعية تنمية المجتمع بنشيل</c:v>
                </c:pt>
                <c:pt idx="48">
                  <c:v>جمعية تنمية المجتمع بنشيل</c:v>
                </c:pt>
                <c:pt idx="49">
                  <c:v>جمعية سجين قطور</c:v>
                </c:pt>
                <c:pt idx="50">
                  <c:v>جمعية سجين قطور</c:v>
                </c:pt>
                <c:pt idx="51">
                  <c:v>رجال أعمال الدقهلية</c:v>
                </c:pt>
                <c:pt idx="52">
                  <c:v>رجال أعمال الدقهلية</c:v>
                </c:pt>
                <c:pt idx="53">
                  <c:v>رجال أعمال الشرقية</c:v>
                </c:pt>
                <c:pt idx="54">
                  <c:v>رجال أعمال إسكندرية</c:v>
                </c:pt>
                <c:pt idx="55">
                  <c:v>رجال أعمال أسوان</c:v>
                </c:pt>
                <c:pt idx="56">
                  <c:v>ريديك</c:v>
                </c:pt>
                <c:pt idx="57">
                  <c:v>ريديك</c:v>
                </c:pt>
                <c:pt idx="58">
                  <c:v>ريديك</c:v>
                </c:pt>
                <c:pt idx="59">
                  <c:v>ريديك</c:v>
                </c:pt>
                <c:pt idx="60">
                  <c:v>ريديك</c:v>
                </c:pt>
                <c:pt idx="61">
                  <c:v>سيدات اعمال المستقبل</c:v>
                </c:pt>
                <c:pt idx="62">
                  <c:v>سيدات أعمال أسيوط</c:v>
                </c:pt>
                <c:pt idx="63">
                  <c:v>شباب مصر</c:v>
                </c:pt>
                <c:pt idx="64">
                  <c:v>علشانك يا بلدى</c:v>
                </c:pt>
                <c:pt idx="65">
                  <c:v>علشانك يا بلدى</c:v>
                </c:pt>
                <c:pt idx="66">
                  <c:v>فكرة</c:v>
                </c:pt>
                <c:pt idx="67">
                  <c:v>فكرة</c:v>
                </c:pt>
                <c:pt idx="68">
                  <c:v>فكرة</c:v>
                </c:pt>
                <c:pt idx="69">
                  <c:v>كاريتاس</c:v>
                </c:pt>
                <c:pt idx="70">
                  <c:v>كاريتاس</c:v>
                </c:pt>
                <c:pt idx="71">
                  <c:v>كاريتاس</c:v>
                </c:pt>
                <c:pt idx="72">
                  <c:v>لييد</c:v>
                </c:pt>
                <c:pt idx="73">
                  <c:v>لييد</c:v>
                </c:pt>
                <c:pt idx="74">
                  <c:v>لييد</c:v>
                </c:pt>
                <c:pt idx="75">
                  <c:v>لييد</c:v>
                </c:pt>
                <c:pt idx="76">
                  <c:v>لييد</c:v>
                </c:pt>
                <c:pt idx="77">
                  <c:v>معاً للتنمية والبيئة</c:v>
                </c:pt>
                <c:pt idx="78">
                  <c:v>معاً للتنمية والبيئة</c:v>
                </c:pt>
                <c:pt idx="79">
                  <c:v>معاً للتنمية والبيئة</c:v>
                </c:pt>
                <c:pt idx="80">
                  <c:v>نادي رجال الأعمال بنجع حمادى</c:v>
                </c:pt>
                <c:pt idx="81">
                  <c:v>نادي رجال الأعمال بنجع حمادى</c:v>
                </c:pt>
                <c:pt idx="82">
                  <c:v>نادي رجال الأعمال بنجع حمادى</c:v>
                </c:pt>
              </c:strCache>
            </c:strRef>
          </c:xVal>
          <c:yVal>
            <c:numRef>
              <c:f>'أسعار التمويل الفردى - جمعيات'!$E$175:$E$257</c:f>
              <c:numCache>
                <c:formatCode>0.00%</c:formatCode>
                <c:ptCount val="83"/>
                <c:pt idx="0">
                  <c:v>0.29000000000000004</c:v>
                </c:pt>
                <c:pt idx="1">
                  <c:v>0.28000000000000003</c:v>
                </c:pt>
                <c:pt idx="2">
                  <c:v>0.33250000000000002</c:v>
                </c:pt>
                <c:pt idx="3">
                  <c:v>0.32750000000000001</c:v>
                </c:pt>
                <c:pt idx="4">
                  <c:v>0.39499999999999996</c:v>
                </c:pt>
                <c:pt idx="5">
                  <c:v>0.38499999999999995</c:v>
                </c:pt>
                <c:pt idx="6">
                  <c:v>0.38</c:v>
                </c:pt>
                <c:pt idx="7">
                  <c:v>0.36</c:v>
                </c:pt>
                <c:pt idx="8">
                  <c:v>0.35</c:v>
                </c:pt>
                <c:pt idx="9">
                  <c:v>0.29000000000000004</c:v>
                </c:pt>
                <c:pt idx="10">
                  <c:v>0.26500000000000001</c:v>
                </c:pt>
                <c:pt idx="11">
                  <c:v>0.185</c:v>
                </c:pt>
                <c:pt idx="12">
                  <c:v>0.17</c:v>
                </c:pt>
                <c:pt idx="13">
                  <c:v>0.33</c:v>
                </c:pt>
                <c:pt idx="14">
                  <c:v>0.32999999999999996</c:v>
                </c:pt>
                <c:pt idx="15">
                  <c:v>0.32500000000000001</c:v>
                </c:pt>
                <c:pt idx="16">
                  <c:v>0.31999999999999995</c:v>
                </c:pt>
                <c:pt idx="17">
                  <c:v>0.3</c:v>
                </c:pt>
                <c:pt idx="18">
                  <c:v>0.29000000000000004</c:v>
                </c:pt>
                <c:pt idx="19">
                  <c:v>0.28500000000000003</c:v>
                </c:pt>
                <c:pt idx="20">
                  <c:v>0.22</c:v>
                </c:pt>
                <c:pt idx="21">
                  <c:v>0.31500000000000006</c:v>
                </c:pt>
                <c:pt idx="22">
                  <c:v>0.22</c:v>
                </c:pt>
                <c:pt idx="23">
                  <c:v>0.38499999999999995</c:v>
                </c:pt>
                <c:pt idx="24">
                  <c:v>0.38</c:v>
                </c:pt>
                <c:pt idx="25">
                  <c:v>0.36</c:v>
                </c:pt>
                <c:pt idx="26">
                  <c:v>0.35499999999999998</c:v>
                </c:pt>
                <c:pt idx="27">
                  <c:v>0.35</c:v>
                </c:pt>
                <c:pt idx="28">
                  <c:v>0.32</c:v>
                </c:pt>
                <c:pt idx="29">
                  <c:v>0.29000000000000004</c:v>
                </c:pt>
                <c:pt idx="30">
                  <c:v>0.30000000000000004</c:v>
                </c:pt>
                <c:pt idx="31">
                  <c:v>0.18</c:v>
                </c:pt>
                <c:pt idx="32">
                  <c:v>0.28000000000000003</c:v>
                </c:pt>
                <c:pt idx="33">
                  <c:v>0.36</c:v>
                </c:pt>
                <c:pt idx="34">
                  <c:v>0.35500000000000004</c:v>
                </c:pt>
                <c:pt idx="35">
                  <c:v>0.35250000000000004</c:v>
                </c:pt>
                <c:pt idx="36">
                  <c:v>0.35000000000000003</c:v>
                </c:pt>
                <c:pt idx="37">
                  <c:v>0.34500000000000003</c:v>
                </c:pt>
                <c:pt idx="38">
                  <c:v>0.30000000000000004</c:v>
                </c:pt>
                <c:pt idx="39">
                  <c:v>0.36499999999999999</c:v>
                </c:pt>
                <c:pt idx="40">
                  <c:v>0.36250000000000004</c:v>
                </c:pt>
                <c:pt idx="41">
                  <c:v>0.30200000000000005</c:v>
                </c:pt>
                <c:pt idx="42">
                  <c:v>0.3</c:v>
                </c:pt>
                <c:pt idx="43">
                  <c:v>0.25</c:v>
                </c:pt>
                <c:pt idx="44">
                  <c:v>0.31999999999999995</c:v>
                </c:pt>
                <c:pt idx="45">
                  <c:v>0.27</c:v>
                </c:pt>
                <c:pt idx="46">
                  <c:v>0.26</c:v>
                </c:pt>
                <c:pt idx="47">
                  <c:v>0.34610000000000002</c:v>
                </c:pt>
                <c:pt idx="48">
                  <c:v>0.16999999999999998</c:v>
                </c:pt>
                <c:pt idx="49">
                  <c:v>0.19999999999999998</c:v>
                </c:pt>
                <c:pt idx="50">
                  <c:v>0.16999999999999998</c:v>
                </c:pt>
                <c:pt idx="51">
                  <c:v>0.28000000000000003</c:v>
                </c:pt>
                <c:pt idx="52">
                  <c:v>0.25</c:v>
                </c:pt>
                <c:pt idx="53">
                  <c:v>0.27</c:v>
                </c:pt>
                <c:pt idx="54">
                  <c:v>0.315</c:v>
                </c:pt>
                <c:pt idx="55">
                  <c:v>0.32499999999999996</c:v>
                </c:pt>
                <c:pt idx="56">
                  <c:v>0.3</c:v>
                </c:pt>
                <c:pt idx="57">
                  <c:v>0.27</c:v>
                </c:pt>
                <c:pt idx="58">
                  <c:v>0.26</c:v>
                </c:pt>
                <c:pt idx="59">
                  <c:v>0.18</c:v>
                </c:pt>
                <c:pt idx="60">
                  <c:v>0.09</c:v>
                </c:pt>
                <c:pt idx="61">
                  <c:v>0.32</c:v>
                </c:pt>
                <c:pt idx="62">
                  <c:v>0.255</c:v>
                </c:pt>
                <c:pt idx="63">
                  <c:v>0.245</c:v>
                </c:pt>
                <c:pt idx="64">
                  <c:v>0.26500000000000001</c:v>
                </c:pt>
                <c:pt idx="65">
                  <c:v>0.26</c:v>
                </c:pt>
                <c:pt idx="66">
                  <c:v>0.28000000000000003</c:v>
                </c:pt>
                <c:pt idx="67">
                  <c:v>0.23</c:v>
                </c:pt>
                <c:pt idx="68">
                  <c:v>0.16</c:v>
                </c:pt>
                <c:pt idx="69">
                  <c:v>0.255</c:v>
                </c:pt>
                <c:pt idx="70">
                  <c:v>0.245</c:v>
                </c:pt>
                <c:pt idx="71">
                  <c:v>0.24</c:v>
                </c:pt>
                <c:pt idx="72">
                  <c:v>0.2303</c:v>
                </c:pt>
                <c:pt idx="73">
                  <c:v>0.2253</c:v>
                </c:pt>
                <c:pt idx="74">
                  <c:v>0.2203</c:v>
                </c:pt>
                <c:pt idx="75">
                  <c:v>0.20030000000000001</c:v>
                </c:pt>
                <c:pt idx="76">
                  <c:v>0.1953</c:v>
                </c:pt>
                <c:pt idx="77">
                  <c:v>0.22500000000000001</c:v>
                </c:pt>
                <c:pt idx="78">
                  <c:v>0.20500000000000002</c:v>
                </c:pt>
                <c:pt idx="79">
                  <c:v>0.14500000000000002</c:v>
                </c:pt>
                <c:pt idx="80">
                  <c:v>0.29400000000000004</c:v>
                </c:pt>
                <c:pt idx="81">
                  <c:v>0.29100000000000004</c:v>
                </c:pt>
                <c:pt idx="82">
                  <c:v>0.28800000000000003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35-10FE-4A8B-8B88-B01849322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75608"/>
        <c:axId val="1202068160"/>
      </c:scatterChart>
      <c:valAx>
        <c:axId val="1202075608"/>
        <c:scaling>
          <c:orientation val="maxMin"/>
          <c:max val="87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8160"/>
        <c:crosses val="autoZero"/>
        <c:crossBetween val="midCat"/>
      </c:valAx>
      <c:valAx>
        <c:axId val="1202068160"/>
        <c:scaling>
          <c:orientation val="minMax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5608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(منخفض المخاطر) بالجمعيات والمؤسسات الأهلية قياساً على الوسيط الحسابي 29%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جمعيات'!$H$174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AF-47F1-922A-A45421765C8A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AF-47F1-922A-A45421765C8A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AF-47F1-922A-A45421765C8A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AF-47F1-922A-A45421765C8A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DAF-47F1-922A-A45421765C8A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CDAF-47F1-922A-A45421765C8A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CDAF-47F1-922A-A45421765C8A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CDAF-47F1-922A-A45421765C8A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CDAF-47F1-922A-A45421765C8A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DAF-47F1-922A-A45421765C8A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CDAF-47F1-922A-A45421765C8A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CDAF-47F1-922A-A45421765C8A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CDAF-47F1-922A-A45421765C8A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CDAF-47F1-922A-A45421765C8A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CDAF-47F1-922A-A45421765C8A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CDAF-47F1-922A-A45421765C8A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CDAF-47F1-922A-A45421765C8A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CDAF-47F1-922A-A45421765C8A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CDAF-47F1-922A-A45421765C8A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CDAF-47F1-922A-A45421765C8A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CDAF-47F1-922A-A45421765C8A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CDAF-47F1-922A-A45421765C8A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CDAF-47F1-922A-A45421765C8A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CDAF-47F1-922A-A45421765C8A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CDAF-47F1-922A-A45421765C8A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CDAF-47F1-922A-A45421765C8A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CDAF-47F1-922A-A45421765C8A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CDAF-47F1-922A-A45421765C8A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CDAF-47F1-922A-A45421765C8A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CDAF-47F1-922A-A45421765C8A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CDAF-47F1-922A-A45421765C8A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CDAF-47F1-922A-A45421765C8A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CDAF-47F1-922A-A45421765C8A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CDAF-47F1-922A-A45421765C8A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CDAF-47F1-922A-A45421765C8A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CDAF-47F1-922A-A45421765C8A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CDAF-47F1-922A-A45421765C8A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CDAF-47F1-922A-A45421765C8A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CDAF-47F1-922A-A45421765C8A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CDAF-47F1-922A-A45421765C8A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CDAF-47F1-922A-A45421765C8A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CDAF-47F1-922A-A45421765C8A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CDAF-47F1-922A-A45421765C8A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CDAF-47F1-922A-A45421765C8A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CDAF-47F1-922A-A45421765C8A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CDAF-47F1-922A-A45421765C8A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CDAF-47F1-922A-A45421765C8A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CDAF-47F1-922A-A45421765C8A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CDAF-47F1-922A-A45421765C8A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CDAF-47F1-922A-A45421765C8A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CDAF-47F1-922A-A45421765C8A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CDAF-47F1-922A-A45421765C8A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CDAF-47F1-922A-A45421765C8A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CDAF-47F1-922A-A45421765C8A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CDAF-47F1-922A-A45421765C8A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CDAF-47F1-922A-A45421765C8A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CDAF-47F1-922A-A45421765C8A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CDAF-47F1-922A-A45421765C8A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CDAF-47F1-922A-A45421765C8A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CDAF-47F1-922A-A45421765C8A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CDAF-47F1-922A-A45421765C8A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CDAF-47F1-922A-A45421765C8A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CDAF-47F1-922A-A45421765C8A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CDAF-47F1-922A-A45421765C8A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CDAF-47F1-922A-A45421765C8A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CDAF-47F1-922A-A45421765C8A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CDAF-47F1-922A-A45421765C8A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CDAF-47F1-922A-A45421765C8A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CDAF-47F1-922A-A45421765C8A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CDAF-47F1-922A-A45421765C8A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CDAF-47F1-922A-A45421765C8A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CDAF-47F1-922A-A45421765C8A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CDAF-47F1-922A-A45421765C8A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CDAF-47F1-922A-A45421765C8A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CDAF-47F1-922A-A45421765C8A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CDAF-47F1-922A-A45421765C8A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CDAF-47F1-922A-A45421765C8A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CDAF-47F1-922A-A45421765C8A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CDAF-47F1-922A-A45421765C8A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CDAF-47F1-922A-A45421765C8A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CDAF-47F1-922A-A45421765C8A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CDAF-47F1-922A-A45421765C8A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CDAF-47F1-922A-A45421765C8A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CDAF-47F1-922A-A45421765C8A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CDAF-47F1-922A-A45421765C8A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CDAF-47F1-922A-A45421765C8A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CDAF-47F1-922A-A45421765C8A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CDAF-47F1-922A-A45421765C8A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CDAF-47F1-922A-A45421765C8A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CDAF-47F1-922A-A45421765C8A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CDAF-47F1-922A-A45421765C8A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CDAF-47F1-922A-A45421765C8A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CDAF-47F1-922A-A45421765C8A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CDAF-47F1-922A-A45421765C8A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CDAF-47F1-922A-A45421765C8A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CDAF-47F1-922A-A45421765C8A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CDAF-47F1-922A-A45421765C8A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CDAF-47F1-922A-A45421765C8A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CDAF-47F1-922A-A45421765C8A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CDAF-47F1-922A-A45421765C8A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CDAF-47F1-922A-A45421765C8A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CDAF-47F1-922A-A45421765C8A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CDAF-47F1-922A-A45421765C8A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CDAF-47F1-922A-A45421765C8A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CDAF-47F1-922A-A45421765C8A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CDAF-47F1-922A-A45421765C8A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CDAF-47F1-922A-A45421765C8A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CDAF-47F1-922A-A45421765C8A}"/>
              </c:ext>
            </c:extLst>
          </c:dPt>
          <c:dLbls>
            <c:dLbl>
              <c:idx val="6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AF-47F1-922A-A45421765C8A}"/>
                </c:ext>
              </c:extLst>
            </c:dLbl>
            <c:dLbl>
              <c:idx val="12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9-CDAF-47F1-922A-A45421765C8A}"/>
                </c:ext>
              </c:extLst>
            </c:dLbl>
            <c:dLbl>
              <c:idx val="37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B-CDAF-47F1-922A-A45421765C8A}"/>
                </c:ext>
              </c:extLst>
            </c:dLbl>
            <c:dLbl>
              <c:idx val="50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5-CDAF-47F1-922A-A45421765C8A}"/>
                </c:ext>
              </c:extLst>
            </c:dLbl>
            <c:dLbl>
              <c:idx val="54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D-CDAF-47F1-922A-A45421765C8A}"/>
                </c:ext>
              </c:extLst>
            </c:dLbl>
            <c:dLbl>
              <c:idx val="60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9-CDAF-47F1-922A-A45421765C8A}"/>
                </c:ext>
              </c:extLst>
            </c:dLbl>
            <c:spPr>
              <a:solidFill>
                <a:srgbClr val="C0504D">
                  <a:lumMod val="20000"/>
                  <a:lumOff val="80000"/>
                </a:srgb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جمعيات'!$G$175:$G$251</c:f>
              <c:strCache>
                <c:ptCount val="77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الاسرة المصرية</c:v>
                </c:pt>
                <c:pt idx="5">
                  <c:v>الاسرة المصرية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الجمعية الانجيلية للتنمية المتواصلة بالمنيا</c:v>
                </c:pt>
                <c:pt idx="12">
                  <c:v>الجمعية الانجيلية للتنمية المتواصلة بالمنيا</c:v>
                </c:pt>
                <c:pt idx="13">
                  <c:v>الجمعية الانجيلية للتنمية المتواصلة بالمنيا</c:v>
                </c:pt>
                <c:pt idx="14">
                  <c:v>الجمعية الانجيلية للتنمية المتواصلة بالمنيا</c:v>
                </c:pt>
                <c:pt idx="15">
                  <c:v>الجمعية الإقليمية</c:v>
                </c:pt>
                <c:pt idx="16">
                  <c:v>الجمعية الإقليمية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الجمعية الإقليمية</c:v>
                </c:pt>
                <c:pt idx="23">
                  <c:v>الجمعية الإقليمية</c:v>
                </c:pt>
                <c:pt idx="24">
                  <c:v>الصعيد للتربية والتنمية</c:v>
                </c:pt>
                <c:pt idx="25">
                  <c:v>الصعيد للتربية والتنمية</c:v>
                </c:pt>
                <c:pt idx="26">
                  <c:v>الطفولة والتنمية </c:v>
                </c:pt>
                <c:pt idx="27">
                  <c:v>المبادرة</c:v>
                </c:pt>
                <c:pt idx="28">
                  <c:v>المبادرة</c:v>
                </c:pt>
                <c:pt idx="29">
                  <c:v>المبادرة</c:v>
                </c:pt>
                <c:pt idx="30">
                  <c:v>المبادرة</c:v>
                </c:pt>
                <c:pt idx="31">
                  <c:v>المبادرة</c:v>
                </c:pt>
                <c:pt idx="32">
                  <c:v>المبادرة</c:v>
                </c:pt>
                <c:pt idx="33">
                  <c:v>المبادرة</c:v>
                </c:pt>
                <c:pt idx="34">
                  <c:v>المستقبل للتمويل الأصغر</c:v>
                </c:pt>
                <c:pt idx="35">
                  <c:v>المشروعات الصغيرة والحرفية</c:v>
                </c:pt>
                <c:pt idx="36">
                  <c:v>المشروعات الصغيرة والحرفية</c:v>
                </c:pt>
                <c:pt idx="37">
                  <c:v>المشروعات الصغيرة والحرفية</c:v>
                </c:pt>
                <c:pt idx="38">
                  <c:v>المشروعات الصغيرة والحرفية</c:v>
                </c:pt>
                <c:pt idx="39">
                  <c:v>المشروعات الصغيرة والحرفية</c:v>
                </c:pt>
                <c:pt idx="40">
                  <c:v>المؤسسة المصرية للتمويل</c:v>
                </c:pt>
                <c:pt idx="41">
                  <c:v>المؤسسة المصرية للتمويل</c:v>
                </c:pt>
                <c:pt idx="42">
                  <c:v>أنا المصري</c:v>
                </c:pt>
                <c:pt idx="43">
                  <c:v>باب رزق جميل</c:v>
                </c:pt>
                <c:pt idx="44">
                  <c:v>تنمية الأسرة والمجتمع بالفيوم</c:v>
                </c:pt>
                <c:pt idx="45">
                  <c:v>تنمية المشروعات بالفيوم</c:v>
                </c:pt>
                <c:pt idx="46">
                  <c:v>تنمية المشروعات بالفيوم</c:v>
                </c:pt>
                <c:pt idx="47">
                  <c:v>تنمية المشروعات بالفيوم</c:v>
                </c:pt>
                <c:pt idx="48">
                  <c:v>تنمية المشروعات بالفيوم</c:v>
                </c:pt>
                <c:pt idx="49">
                  <c:v>تنمية المشروعات بالفيوم</c:v>
                </c:pt>
                <c:pt idx="50">
                  <c:v>جمعية تنمية المجتمع بنشيل</c:v>
                </c:pt>
                <c:pt idx="51">
                  <c:v>رجال أعمال الدقهلية</c:v>
                </c:pt>
                <c:pt idx="52">
                  <c:v>رجال أعمال الدقهلية</c:v>
                </c:pt>
                <c:pt idx="53">
                  <c:v>رجال أعمال الشرقية</c:v>
                </c:pt>
                <c:pt idx="54">
                  <c:v>رجال أعمال إسكندرية</c:v>
                </c:pt>
                <c:pt idx="55">
                  <c:v>رجال أعمال أسوان</c:v>
                </c:pt>
                <c:pt idx="56">
                  <c:v>ريديك</c:v>
                </c:pt>
                <c:pt idx="57">
                  <c:v>ريديك</c:v>
                </c:pt>
                <c:pt idx="58">
                  <c:v>ريديك</c:v>
                </c:pt>
                <c:pt idx="59">
                  <c:v>ريديك</c:v>
                </c:pt>
                <c:pt idx="60">
                  <c:v>ريديك</c:v>
                </c:pt>
                <c:pt idx="61">
                  <c:v>سيدات اعمال المستقبل</c:v>
                </c:pt>
                <c:pt idx="62">
                  <c:v>سيدات أعمال أسيوط</c:v>
                </c:pt>
                <c:pt idx="63">
                  <c:v>شباب مصر</c:v>
                </c:pt>
                <c:pt idx="64">
                  <c:v>صغار الصناع والحرفيين</c:v>
                </c:pt>
                <c:pt idx="65">
                  <c:v>صغار الصناع والحرفيين</c:v>
                </c:pt>
                <c:pt idx="66">
                  <c:v>فكرة</c:v>
                </c:pt>
                <c:pt idx="67">
                  <c:v>فكرة</c:v>
                </c:pt>
                <c:pt idx="68">
                  <c:v>فكرة</c:v>
                </c:pt>
                <c:pt idx="69">
                  <c:v>لييد</c:v>
                </c:pt>
                <c:pt idx="70">
                  <c:v>لييد</c:v>
                </c:pt>
                <c:pt idx="71">
                  <c:v>لييد</c:v>
                </c:pt>
                <c:pt idx="72">
                  <c:v>لييد</c:v>
                </c:pt>
                <c:pt idx="73">
                  <c:v>لييد</c:v>
                </c:pt>
                <c:pt idx="74">
                  <c:v>نادي رجال الأعمال بنجع حمادى</c:v>
                </c:pt>
                <c:pt idx="75">
                  <c:v>نادي رجال الأعمال بنجع حمادى</c:v>
                </c:pt>
                <c:pt idx="76">
                  <c:v>نادي رجال الأعمال بنجع حمادى</c:v>
                </c:pt>
              </c:strCache>
            </c:strRef>
          </c:xVal>
          <c:yVal>
            <c:numRef>
              <c:f>'أسعار التمويل الفردى - جمعيات'!$H$175:$H$251</c:f>
              <c:numCache>
                <c:formatCode>0.00%</c:formatCode>
                <c:ptCount val="77"/>
                <c:pt idx="0">
                  <c:v>0.28750000000000003</c:v>
                </c:pt>
                <c:pt idx="1">
                  <c:v>0.27750000000000002</c:v>
                </c:pt>
                <c:pt idx="2">
                  <c:v>0.32499999999999996</c:v>
                </c:pt>
                <c:pt idx="3">
                  <c:v>0.32</c:v>
                </c:pt>
                <c:pt idx="4">
                  <c:v>0.23</c:v>
                </c:pt>
                <c:pt idx="5">
                  <c:v>0.18</c:v>
                </c:pt>
                <c:pt idx="6">
                  <c:v>0.39449999999999996</c:v>
                </c:pt>
                <c:pt idx="7">
                  <c:v>0.38449999999999995</c:v>
                </c:pt>
                <c:pt idx="8">
                  <c:v>0.3795</c:v>
                </c:pt>
                <c:pt idx="9">
                  <c:v>0.35950000000000004</c:v>
                </c:pt>
                <c:pt idx="10">
                  <c:v>0.34950000000000003</c:v>
                </c:pt>
                <c:pt idx="11">
                  <c:v>0.29000000000000004</c:v>
                </c:pt>
                <c:pt idx="12">
                  <c:v>0.26</c:v>
                </c:pt>
                <c:pt idx="13">
                  <c:v>0.185</c:v>
                </c:pt>
                <c:pt idx="14">
                  <c:v>0.17</c:v>
                </c:pt>
                <c:pt idx="15">
                  <c:v>0.33</c:v>
                </c:pt>
                <c:pt idx="16">
                  <c:v>0.32</c:v>
                </c:pt>
                <c:pt idx="17">
                  <c:v>0.31000000000000005</c:v>
                </c:pt>
                <c:pt idx="18">
                  <c:v>0.30500000000000005</c:v>
                </c:pt>
                <c:pt idx="19">
                  <c:v>0.28999999999999998</c:v>
                </c:pt>
                <c:pt idx="20">
                  <c:v>0.28000000000000003</c:v>
                </c:pt>
                <c:pt idx="21">
                  <c:v>0.27500000000000002</c:v>
                </c:pt>
                <c:pt idx="22">
                  <c:v>0.27</c:v>
                </c:pt>
                <c:pt idx="23">
                  <c:v>0.22</c:v>
                </c:pt>
                <c:pt idx="24">
                  <c:v>0.31000000000000005</c:v>
                </c:pt>
                <c:pt idx="25">
                  <c:v>0.21</c:v>
                </c:pt>
                <c:pt idx="26">
                  <c:v>0.21000000000000002</c:v>
                </c:pt>
                <c:pt idx="27">
                  <c:v>0.38</c:v>
                </c:pt>
                <c:pt idx="28">
                  <c:v>0.375</c:v>
                </c:pt>
                <c:pt idx="29">
                  <c:v>0.35499999999999998</c:v>
                </c:pt>
                <c:pt idx="30">
                  <c:v>0.35</c:v>
                </c:pt>
                <c:pt idx="31">
                  <c:v>0.34499999999999997</c:v>
                </c:pt>
                <c:pt idx="32">
                  <c:v>0.3</c:v>
                </c:pt>
                <c:pt idx="33">
                  <c:v>0.29000000000000004</c:v>
                </c:pt>
                <c:pt idx="34">
                  <c:v>0.27500000000000002</c:v>
                </c:pt>
                <c:pt idx="35">
                  <c:v>0.35</c:v>
                </c:pt>
                <c:pt idx="36">
                  <c:v>0.34500000000000003</c:v>
                </c:pt>
                <c:pt idx="37">
                  <c:v>0.34250000000000003</c:v>
                </c:pt>
                <c:pt idx="38">
                  <c:v>0.34</c:v>
                </c:pt>
                <c:pt idx="39">
                  <c:v>0.33500000000000002</c:v>
                </c:pt>
                <c:pt idx="40">
                  <c:v>0.36250000000000004</c:v>
                </c:pt>
                <c:pt idx="41">
                  <c:v>0.36000000000000004</c:v>
                </c:pt>
                <c:pt idx="42">
                  <c:v>0.29000000000000004</c:v>
                </c:pt>
                <c:pt idx="43">
                  <c:v>0.29499999999999998</c:v>
                </c:pt>
                <c:pt idx="44">
                  <c:v>0.25</c:v>
                </c:pt>
                <c:pt idx="45">
                  <c:v>0.33</c:v>
                </c:pt>
                <c:pt idx="46">
                  <c:v>0.3</c:v>
                </c:pt>
                <c:pt idx="47">
                  <c:v>0.28000000000000003</c:v>
                </c:pt>
                <c:pt idx="48">
                  <c:v>0.21</c:v>
                </c:pt>
                <c:pt idx="49">
                  <c:v>0.13999999999999999</c:v>
                </c:pt>
                <c:pt idx="50">
                  <c:v>0.16999999999999998</c:v>
                </c:pt>
                <c:pt idx="51">
                  <c:v>0.27500000000000002</c:v>
                </c:pt>
                <c:pt idx="52">
                  <c:v>0.245</c:v>
                </c:pt>
                <c:pt idx="53">
                  <c:v>0.26</c:v>
                </c:pt>
                <c:pt idx="54">
                  <c:v>0.31</c:v>
                </c:pt>
                <c:pt idx="55">
                  <c:v>0.31999999999999995</c:v>
                </c:pt>
                <c:pt idx="56">
                  <c:v>0.28999999999999998</c:v>
                </c:pt>
                <c:pt idx="57">
                  <c:v>0.27</c:v>
                </c:pt>
                <c:pt idx="58">
                  <c:v>0.26</c:v>
                </c:pt>
                <c:pt idx="59">
                  <c:v>0.18</c:v>
                </c:pt>
                <c:pt idx="60">
                  <c:v>0.09</c:v>
                </c:pt>
                <c:pt idx="61">
                  <c:v>0.315</c:v>
                </c:pt>
                <c:pt idx="62">
                  <c:v>0.25</c:v>
                </c:pt>
                <c:pt idx="63">
                  <c:v>0.24</c:v>
                </c:pt>
                <c:pt idx="64">
                  <c:v>0.33</c:v>
                </c:pt>
                <c:pt idx="65">
                  <c:v>0.315</c:v>
                </c:pt>
                <c:pt idx="66">
                  <c:v>0.27</c:v>
                </c:pt>
                <c:pt idx="67">
                  <c:v>0.23</c:v>
                </c:pt>
                <c:pt idx="68">
                  <c:v>0.16</c:v>
                </c:pt>
                <c:pt idx="69">
                  <c:v>0.2203</c:v>
                </c:pt>
                <c:pt idx="70">
                  <c:v>0.21529999999999999</c:v>
                </c:pt>
                <c:pt idx="71">
                  <c:v>0.21029999999999999</c:v>
                </c:pt>
                <c:pt idx="72">
                  <c:v>0.1903</c:v>
                </c:pt>
                <c:pt idx="73">
                  <c:v>0.18529999999999999</c:v>
                </c:pt>
                <c:pt idx="74">
                  <c:v>0.28900000000000003</c:v>
                </c:pt>
                <c:pt idx="75">
                  <c:v>0.28600000000000003</c:v>
                </c:pt>
                <c:pt idx="76">
                  <c:v>0.28300000000000003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B-CDAF-47F1-922A-A45421765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72864"/>
        <c:axId val="1202075216"/>
      </c:scatterChart>
      <c:valAx>
        <c:axId val="1202072864"/>
        <c:scaling>
          <c:orientation val="maxMin"/>
          <c:max val="82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5216"/>
        <c:crosses val="autoZero"/>
        <c:crossBetween val="midCat"/>
      </c:valAx>
      <c:valAx>
        <c:axId val="1202075216"/>
        <c:scaling>
          <c:orientation val="minMax"/>
          <c:max val="0.55000000000000004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2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الفردي 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جمعيات'!$N$143:$N$148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جمعيات'!$P$143:$P$148</c:f>
              <c:numCache>
                <c:formatCode>0.00%</c:formatCode>
                <c:ptCount val="6"/>
                <c:pt idx="0">
                  <c:v>0.29400000000000004</c:v>
                </c:pt>
                <c:pt idx="1">
                  <c:v>0.28786261682243003</c:v>
                </c:pt>
                <c:pt idx="2">
                  <c:v>0.30200000000000005</c:v>
                </c:pt>
                <c:pt idx="3">
                  <c:v>0.39499999999999996</c:v>
                </c:pt>
                <c:pt idx="4">
                  <c:v>0.09</c:v>
                </c:pt>
                <c:pt idx="5">
                  <c:v>6.3765301564829346E-2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2-4B8C-ABD9-2B12C7566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0320"/>
        <c:axId val="1202063064"/>
      </c:barChart>
      <c:catAx>
        <c:axId val="120206032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3064"/>
        <c:crosses val="autoZero"/>
        <c:auto val="1"/>
        <c:lblAlgn val="ctr"/>
        <c:lblOffset val="100"/>
        <c:noMultiLvlLbl val="0"/>
      </c:catAx>
      <c:valAx>
        <c:axId val="120206306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جمعيات'!$N$143:$N$148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جمعيات'!$Q$143:$Q$148</c:f>
              <c:numCache>
                <c:formatCode>0.00%</c:formatCode>
                <c:ptCount val="6"/>
                <c:pt idx="0">
                  <c:v>0.29000000000000004</c:v>
                </c:pt>
                <c:pt idx="1">
                  <c:v>0.28485631067961176</c:v>
                </c:pt>
                <c:pt idx="2">
                  <c:v>0.29000000000000004</c:v>
                </c:pt>
                <c:pt idx="3">
                  <c:v>0.39449999999999996</c:v>
                </c:pt>
                <c:pt idx="4">
                  <c:v>0.09</c:v>
                </c:pt>
                <c:pt idx="5">
                  <c:v>6.3814408708413373E-2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C-4A05-9564-870B9FA4D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56008"/>
        <c:axId val="1202055224"/>
      </c:barChart>
      <c:catAx>
        <c:axId val="120205600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5224"/>
        <c:crosses val="autoZero"/>
        <c:auto val="1"/>
        <c:lblAlgn val="ctr"/>
        <c:lblOffset val="100"/>
        <c:noMultiLvlLbl val="0"/>
      </c:catAx>
      <c:valAx>
        <c:axId val="120205522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6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جمعيات'!$N$148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7F7-4E22-AD3E-27574D400691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7F7-4E22-AD3E-27574D400691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7F7-4E22-AD3E-27574D4006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جمعيات'!$O$142:$Q$142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جمعيات'!$O$148:$Q$148</c:f>
              <c:numCache>
                <c:formatCode>0.00%</c:formatCode>
                <c:ptCount val="3"/>
                <c:pt idx="0">
                  <c:v>6.4695191395554963E-2</c:v>
                </c:pt>
                <c:pt idx="1">
                  <c:v>6.3765301564829346E-2</c:v>
                </c:pt>
                <c:pt idx="2">
                  <c:v>6.3814408708413373E-2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F7-4E22-AD3E-27574D4006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2060712"/>
        <c:axId val="1202065024"/>
      </c:barChart>
      <c:catAx>
        <c:axId val="12020607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5024"/>
        <c:crosses val="autoZero"/>
        <c:auto val="1"/>
        <c:lblAlgn val="ctr"/>
        <c:lblOffset val="100"/>
        <c:noMultiLvlLbl val="0"/>
      </c:catAx>
      <c:valAx>
        <c:axId val="120206502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جمعيات'!$N$143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AEE-4F3B-9A4F-5B785BA5346F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AEE-4F3B-9A4F-5B785BA5346F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AEE-4F3B-9A4F-5B785BA534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جمعيات'!$O$138:$Q$138</c:f>
              <c:strCache>
                <c:ptCount val="3"/>
                <c:pt idx="0">
                  <c:v>عالى المخاطر
(عدد المشاهدات 6 مرات)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5 مرات)</c:v>
                </c:pt>
              </c:strCache>
            </c:strRef>
          </c:cat>
          <c:val>
            <c:numRef>
              <c:f>'أسعار التمويل الفردى - جمعيات'!$O$143:$Q$143</c:f>
              <c:numCache>
                <c:formatCode>0.00%</c:formatCode>
                <c:ptCount val="3"/>
                <c:pt idx="0">
                  <c:v>0.30249999999999999</c:v>
                </c:pt>
                <c:pt idx="1">
                  <c:v>0.29400000000000004</c:v>
                </c:pt>
                <c:pt idx="2">
                  <c:v>0.29000000000000004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EE-4F3B-9A4F-5B785BA53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61104"/>
        <c:axId val="1202058360"/>
      </c:barChart>
      <c:catAx>
        <c:axId val="12020611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8360"/>
        <c:crosses val="autoZero"/>
        <c:auto val="1"/>
        <c:lblAlgn val="ctr"/>
        <c:lblOffset val="100"/>
        <c:noMultiLvlLbl val="0"/>
      </c:catAx>
      <c:valAx>
        <c:axId val="120205836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جمعيات'!$N$144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893-46BF-B8C5-559C295D924B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893-46BF-B8C5-559C295D924B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893-46BF-B8C5-559C295D92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جمعيات'!$O$142:$Q$142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جمعيات'!$O$144:$Q$144</c:f>
              <c:numCache>
                <c:formatCode>0.00%</c:formatCode>
                <c:ptCount val="3"/>
                <c:pt idx="0">
                  <c:v>0.29616486486486482</c:v>
                </c:pt>
                <c:pt idx="1">
                  <c:v>0.28786261682243003</c:v>
                </c:pt>
                <c:pt idx="2">
                  <c:v>0.28485631067961176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93-46BF-B8C5-559C295D9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9536"/>
        <c:axId val="1202063848"/>
      </c:barChart>
      <c:catAx>
        <c:axId val="1202059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3848"/>
        <c:crosses val="autoZero"/>
        <c:auto val="1"/>
        <c:lblAlgn val="ctr"/>
        <c:lblOffset val="100"/>
        <c:noMultiLvlLbl val="0"/>
      </c:catAx>
      <c:valAx>
        <c:axId val="12020638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جمعيات'!$N$145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FDE-4265-A756-64E6DC55C989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FDE-4265-A756-64E6DC55C989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FDE-4265-A756-64E6DC55C9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جمعيات'!$O$139:$Q$139</c:f>
              <c:strCache>
                <c:ptCount val="3"/>
                <c:pt idx="0">
                  <c:v>عالى المخاطر
(عدد المشاهدات 6 مرات)</c:v>
                </c:pt>
                <c:pt idx="1">
                  <c:v>متوسط المخاطر 
(عدد المشاهدات 14 مرة)</c:v>
                </c:pt>
                <c:pt idx="2">
                  <c:v>منخفض المخاطر
(عدد المشاهدات 6 مرات)</c:v>
                </c:pt>
              </c:strCache>
            </c:strRef>
          </c:cat>
          <c:val>
            <c:numRef>
              <c:f>'أسعار التمويل الفردى - جمعيات'!$O$145:$Q$145</c:f>
              <c:numCache>
                <c:formatCode>0.00%</c:formatCode>
                <c:ptCount val="3"/>
                <c:pt idx="0">
                  <c:v>0.32199999999999995</c:v>
                </c:pt>
                <c:pt idx="1">
                  <c:v>0.30200000000000005</c:v>
                </c:pt>
                <c:pt idx="2">
                  <c:v>0.29000000000000004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DE-4265-A756-64E6DC55C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62280"/>
        <c:axId val="1202059144"/>
      </c:barChart>
      <c:catAx>
        <c:axId val="12020622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144"/>
        <c:crosses val="autoZero"/>
        <c:auto val="1"/>
        <c:lblAlgn val="ctr"/>
        <c:lblOffset val="100"/>
        <c:noMultiLvlLbl val="0"/>
      </c:catAx>
      <c:valAx>
        <c:axId val="120205914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2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جمعيات'!$N$146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AE5-4738-B406-16C20422C6F7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AE5-4738-B406-16C20422C6F7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AE5-4738-B406-16C20422C6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جمعيات'!$O$140:$Q$140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 - جمعيات'!$O$146:$Q$146</c:f>
              <c:numCache>
                <c:formatCode>0.00%</c:formatCode>
                <c:ptCount val="3"/>
                <c:pt idx="0">
                  <c:v>0.39549999999999996</c:v>
                </c:pt>
                <c:pt idx="1">
                  <c:v>0.39499999999999996</c:v>
                </c:pt>
                <c:pt idx="2">
                  <c:v>0.39449999999999996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E5-4738-B406-16C20422C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7184"/>
        <c:axId val="1202057576"/>
      </c:barChart>
      <c:catAx>
        <c:axId val="1202057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576"/>
        <c:crosses val="autoZero"/>
        <c:auto val="1"/>
        <c:lblAlgn val="ctr"/>
        <c:lblOffset val="100"/>
        <c:noMultiLvlLbl val="0"/>
      </c:catAx>
      <c:valAx>
        <c:axId val="120205757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جمعيات'!$N$147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0CA-4A8F-BCD7-B42E872AEF6C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0CA-4A8F-BCD7-B42E872AEF6C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0CA-4A8F-BCD7-B42E872AEF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جمعيات'!$O$141:$Q$141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 - جمعيات'!$O$147:$Q$147</c:f>
              <c:numCache>
                <c:formatCode>0.00%</c:formatCode>
                <c:ptCount val="3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CA-4A8F-BCD7-B42E872AE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9928"/>
        <c:axId val="1202054048"/>
      </c:barChart>
      <c:catAx>
        <c:axId val="1202059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4048"/>
        <c:crosses val="autoZero"/>
        <c:auto val="1"/>
        <c:lblAlgn val="ctr"/>
        <c:lblOffset val="100"/>
        <c:noMultiLvlLbl val="0"/>
      </c:catAx>
      <c:valAx>
        <c:axId val="120205404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image" Target="../media/image8.jp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image" Target="../media/image7.png"/><Relationship Id="rId17" Type="http://schemas.openxmlformats.org/officeDocument/2006/relationships/chart" Target="../charts/chart12.xml"/><Relationship Id="rId2" Type="http://schemas.openxmlformats.org/officeDocument/2006/relationships/chart" Target="../charts/chart1.xml"/><Relationship Id="rId16" Type="http://schemas.openxmlformats.org/officeDocument/2006/relationships/chart" Target="../charts/chart1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hyperlink" Target="#'&#1571;&#1587;&#1593;&#1575;&#1585; &#1575;&#1604;&#1578;&#1605;&#1608;&#1610;&#1604; &#1575;&#1604;&#1601;&#1585;&#1583;&#1609; - &#1580;&#1605;&#1593;&#1610;&#1575;&#1578;'!A1"/><Relationship Id="rId5" Type="http://schemas.openxmlformats.org/officeDocument/2006/relationships/chart" Target="../charts/chart4.xml"/><Relationship Id="rId15" Type="http://schemas.openxmlformats.org/officeDocument/2006/relationships/chart" Target="../charts/chart10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374968</xdr:colOff>
      <xdr:row>0</xdr:row>
      <xdr:rowOff>68036</xdr:rowOff>
    </xdr:from>
    <xdr:to>
      <xdr:col>16</xdr:col>
      <xdr:colOff>1101033</xdr:colOff>
      <xdr:row>5</xdr:row>
      <xdr:rowOff>138546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1BE02B-D4D7-4048-9607-AECDBC9C0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8411467" y="68036"/>
          <a:ext cx="3947247" cy="1040328"/>
        </a:xfrm>
        <a:prstGeom prst="rect">
          <a:avLst/>
        </a:prstGeom>
      </xdr:spPr>
    </xdr:pic>
    <xdr:clientData/>
  </xdr:twoCellAnchor>
  <xdr:twoCellAnchor>
    <xdr:from>
      <xdr:col>0</xdr:col>
      <xdr:colOff>33400</xdr:colOff>
      <xdr:row>135</xdr:row>
      <xdr:rowOff>100224</xdr:rowOff>
    </xdr:from>
    <xdr:to>
      <xdr:col>2</xdr:col>
      <xdr:colOff>707573</xdr:colOff>
      <xdr:row>149</xdr:row>
      <xdr:rowOff>91079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C22FFD-7BAD-4E72-9809-67F670696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935182</xdr:colOff>
      <xdr:row>135</xdr:row>
      <xdr:rowOff>107896</xdr:rowOff>
    </xdr:from>
    <xdr:to>
      <xdr:col>4</xdr:col>
      <xdr:colOff>3740726</xdr:colOff>
      <xdr:row>149</xdr:row>
      <xdr:rowOff>106329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17DD985-EFD2-487D-A1CD-D15EAE19E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3958377</xdr:colOff>
      <xdr:row>135</xdr:row>
      <xdr:rowOff>106214</xdr:rowOff>
    </xdr:from>
    <xdr:to>
      <xdr:col>6</xdr:col>
      <xdr:colOff>572633</xdr:colOff>
      <xdr:row>149</xdr:row>
      <xdr:rowOff>105883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19B637B-9CF2-49B0-ABF7-2BE8AC6B7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3968738</xdr:colOff>
      <xdr:row>160</xdr:row>
      <xdr:rowOff>113437</xdr:rowOff>
    </xdr:from>
    <xdr:to>
      <xdr:col>6</xdr:col>
      <xdr:colOff>612323</xdr:colOff>
      <xdr:row>171</xdr:row>
      <xdr:rowOff>144813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99C409C-266A-4B5F-8A7C-142236549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29484</xdr:colOff>
      <xdr:row>150</xdr:row>
      <xdr:rowOff>7479</xdr:rowOff>
    </xdr:from>
    <xdr:to>
      <xdr:col>2</xdr:col>
      <xdr:colOff>710047</xdr:colOff>
      <xdr:row>159</xdr:row>
      <xdr:rowOff>172281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0E00C53-046A-4020-A2E1-D770AE192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948789</xdr:colOff>
      <xdr:row>150</xdr:row>
      <xdr:rowOff>26460</xdr:rowOff>
    </xdr:from>
    <xdr:to>
      <xdr:col>4</xdr:col>
      <xdr:colOff>3754334</xdr:colOff>
      <xdr:row>159</xdr:row>
      <xdr:rowOff>184836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1AA0B64-418F-486C-8AC6-B3AC2A8DB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3983390</xdr:colOff>
      <xdr:row>150</xdr:row>
      <xdr:rowOff>26459</xdr:rowOff>
    </xdr:from>
    <xdr:to>
      <xdr:col>6</xdr:col>
      <xdr:colOff>612324</xdr:colOff>
      <xdr:row>159</xdr:row>
      <xdr:rowOff>184835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29098DA-45F9-4B79-84F6-1639ECB34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</xdr:colOff>
      <xdr:row>160</xdr:row>
      <xdr:rowOff>85422</xdr:rowOff>
    </xdr:from>
    <xdr:to>
      <xdr:col>2</xdr:col>
      <xdr:colOff>744683</xdr:colOff>
      <xdr:row>171</xdr:row>
      <xdr:rowOff>116798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11DB475-0EAE-4A00-82C3-A590F1C97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935182</xdr:colOff>
      <xdr:row>160</xdr:row>
      <xdr:rowOff>112637</xdr:rowOff>
    </xdr:from>
    <xdr:to>
      <xdr:col>4</xdr:col>
      <xdr:colOff>3740726</xdr:colOff>
      <xdr:row>171</xdr:row>
      <xdr:rowOff>144013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8C01739-036A-4152-9A34-C58B02A2D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2703757</xdr:colOff>
      <xdr:row>141</xdr:row>
      <xdr:rowOff>171946</xdr:rowOff>
    </xdr:from>
    <xdr:to>
      <xdr:col>4</xdr:col>
      <xdr:colOff>2741219</xdr:colOff>
      <xdr:row>148</xdr:row>
      <xdr:rowOff>136486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CC24099A-61B1-419F-99A0-CDDF90F9AB84}"/>
            </a:ext>
          </a:extLst>
        </xdr:cNvPr>
        <xdr:cNvCxnSpPr/>
      </xdr:nvCxnSpPr>
      <xdr:spPr>
        <a:xfrm>
          <a:off x="11357414554" y="47433264"/>
          <a:ext cx="37462" cy="2146631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3816821</xdr:colOff>
      <xdr:row>141</xdr:row>
      <xdr:rowOff>162051</xdr:rowOff>
    </xdr:from>
    <xdr:to>
      <xdr:col>5</xdr:col>
      <xdr:colOff>3816821</xdr:colOff>
      <xdr:row>148</xdr:row>
      <xdr:rowOff>115458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2626518E-FFD4-4F06-A731-46AFBB8DC2D4}"/>
            </a:ext>
          </a:extLst>
        </xdr:cNvPr>
        <xdr:cNvCxnSpPr/>
      </xdr:nvCxnSpPr>
      <xdr:spPr>
        <a:xfrm>
          <a:off x="11351178134" y="47423369"/>
          <a:ext cx="0" cy="2135498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3364569</xdr:colOff>
      <xdr:row>141</xdr:row>
      <xdr:rowOff>95251</xdr:rowOff>
    </xdr:from>
    <xdr:to>
      <xdr:col>1</xdr:col>
      <xdr:colOff>3364569</xdr:colOff>
      <xdr:row>148</xdr:row>
      <xdr:rowOff>37113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74F7849E-53CF-4C17-BCE0-CD5578E31020}"/>
            </a:ext>
          </a:extLst>
        </xdr:cNvPr>
        <xdr:cNvCxnSpPr/>
      </xdr:nvCxnSpPr>
      <xdr:spPr>
        <a:xfrm>
          <a:off x="9844332906" y="96964501"/>
          <a:ext cx="0" cy="2142137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270</xdr:row>
      <xdr:rowOff>168388</xdr:rowOff>
    </xdr:from>
    <xdr:to>
      <xdr:col>4</xdr:col>
      <xdr:colOff>1281547</xdr:colOff>
      <xdr:row>276</xdr:row>
      <xdr:rowOff>155864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3202779-0C04-4519-A3B5-6902415669C1}"/>
            </a:ext>
          </a:extLst>
        </xdr:cNvPr>
        <xdr:cNvSpPr txBox="1"/>
      </xdr:nvSpPr>
      <xdr:spPr>
        <a:xfrm>
          <a:off x="11358874226" y="60764706"/>
          <a:ext cx="9940637" cy="1442203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700">
            <a:solidFill>
              <a:srgbClr val="C00000"/>
            </a:solidFill>
            <a:effectLst/>
          </a:endParaRPr>
        </a:p>
        <a:p>
          <a:pPr algn="r" rtl="1"/>
          <a:r>
            <a:rPr lang="ar-EG" sz="1700" b="1"/>
            <a:t>* أعلى إجمالي عبء تمويل فردي (عملاء عالي المخاطر) يتمثل في "مؤسسة التضامن" بمنتج (االتمويل الفردي)، بنسبة </a:t>
          </a:r>
          <a:r>
            <a:rPr lang="ar-EG" sz="1700" b="1">
              <a:solidFill>
                <a:srgbClr val="C00000"/>
              </a:solidFill>
            </a:rPr>
            <a:t>39.55%</a:t>
          </a:r>
          <a:r>
            <a:rPr lang="ar-EG" sz="1700" b="1"/>
            <a:t>.</a:t>
          </a:r>
        </a:p>
        <a:p>
          <a:pPr rtl="1"/>
          <a:r>
            <a:rPr lang="ar-EG" sz="17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عالي المخاطر) يتمثل في جمعية "ريديك" بمنتج (تمويل مشروعات نقدى - داعم)، بنسبة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9%.</a:t>
          </a:r>
          <a:endParaRPr lang="ar-EG" sz="1700">
            <a:solidFill>
              <a:srgbClr val="C00000"/>
            </a:solidFill>
            <a:effectLst/>
          </a:endParaRPr>
        </a:p>
      </xdr:txBody>
    </xdr:sp>
    <xdr:clientData/>
  </xdr:twoCellAnchor>
  <xdr:twoCellAnchor>
    <xdr:from>
      <xdr:col>4</xdr:col>
      <xdr:colOff>1524001</xdr:colOff>
      <xdr:row>270</xdr:row>
      <xdr:rowOff>163284</xdr:rowOff>
    </xdr:from>
    <xdr:to>
      <xdr:col>8</xdr:col>
      <xdr:colOff>17320</xdr:colOff>
      <xdr:row>276</xdr:row>
      <xdr:rowOff>173183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1EC0B83-B160-4670-BF6E-657D9C050B59}"/>
            </a:ext>
          </a:extLst>
        </xdr:cNvPr>
        <xdr:cNvSpPr txBox="1"/>
      </xdr:nvSpPr>
      <xdr:spPr>
        <a:xfrm>
          <a:off x="11348691135" y="60759602"/>
          <a:ext cx="9940637" cy="1464626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700">
            <a:solidFill>
              <a:srgbClr val="C00000"/>
            </a:solidFill>
            <a:effectLst/>
          </a:endParaRPr>
        </a:p>
        <a:p>
          <a:pPr algn="r" rtl="1"/>
          <a:r>
            <a:rPr lang="ar-EG" sz="1700" b="1"/>
            <a:t>* أعلى إجمالي عبء تمويل فردي (عملاء متوسطي المخاطر) يتمثل في "مؤسسة التضامن" بمنتج (االتمويل الفردي)، بنسبة </a:t>
          </a:r>
          <a:r>
            <a:rPr lang="ar-EG" sz="1700" b="1">
              <a:solidFill>
                <a:srgbClr val="C00000"/>
              </a:solidFill>
            </a:rPr>
            <a:t>39.55</a:t>
          </a:r>
          <a:r>
            <a:rPr lang="ar-EG" sz="1700" b="1"/>
            <a:t>%.</a:t>
          </a:r>
        </a:p>
        <a:p>
          <a:pPr rtl="1"/>
          <a:r>
            <a:rPr lang="ar-EG" sz="17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متوسطي المخاطر) يتمثل في "جمعية ريديك" بمنتج (تمويل مشروعات نقدى - داعم)، بنسبة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ar-EG" sz="17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</a:t>
          </a:r>
          <a:endParaRPr lang="ar-EG" sz="1700">
            <a:effectLst/>
          </a:endParaRPr>
        </a:p>
      </xdr:txBody>
    </xdr:sp>
    <xdr:clientData/>
  </xdr:twoCellAnchor>
  <xdr:twoCellAnchor>
    <xdr:from>
      <xdr:col>8</xdr:col>
      <xdr:colOff>242455</xdr:colOff>
      <xdr:row>270</xdr:row>
      <xdr:rowOff>154779</xdr:rowOff>
    </xdr:from>
    <xdr:to>
      <xdr:col>16</xdr:col>
      <xdr:colOff>952500</xdr:colOff>
      <xdr:row>276</xdr:row>
      <xdr:rowOff>173182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F265E7C-066F-48CC-92A8-01F45F965EBC}"/>
            </a:ext>
          </a:extLst>
        </xdr:cNvPr>
        <xdr:cNvSpPr txBox="1"/>
      </xdr:nvSpPr>
      <xdr:spPr>
        <a:xfrm>
          <a:off x="11338560000" y="60751097"/>
          <a:ext cx="9906000" cy="147313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700">
            <a:solidFill>
              <a:srgbClr val="C00000"/>
            </a:solidFill>
            <a:effectLst/>
          </a:endParaRPr>
        </a:p>
        <a:p>
          <a:pPr algn="r" rtl="1"/>
          <a:r>
            <a:rPr lang="ar-EG" sz="1700" b="1"/>
            <a:t>* أعلى إجمالي عبء تمويل فردي (عملاء منخفض المخاطر) يتمثل في "مؤسسة التضامن" بمنتج (االتمويل الفردي)، بنسبة </a:t>
          </a:r>
          <a:r>
            <a:rPr lang="ar-EG" sz="1700" b="1">
              <a:solidFill>
                <a:srgbClr val="C00000"/>
              </a:solidFill>
            </a:rPr>
            <a:t>39.45</a:t>
          </a:r>
          <a:r>
            <a:rPr lang="ar-EG" sz="1700" b="1"/>
            <a:t>%.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7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فردي (عملاء منخفض المخاطر) يتمثل في "جمعية ريديك" بمنتج (تمويل مشروعات نقدى - داعم)، بنسبة </a:t>
          </a:r>
          <a:r>
            <a:rPr kumimoji="0" lang="ar-EG" sz="17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9</a:t>
          </a:r>
          <a:r>
            <a:rPr kumimoji="0" lang="ar-EG" sz="17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%.</a:t>
          </a:r>
          <a:endParaRPr kumimoji="0" lang="en-US" sz="17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</xdr:colOff>
      <xdr:row>277</xdr:row>
      <xdr:rowOff>0</xdr:rowOff>
    </xdr:from>
    <xdr:to>
      <xdr:col>3</xdr:col>
      <xdr:colOff>680358</xdr:colOff>
      <xdr:row>278</xdr:row>
      <xdr:rowOff>27214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872B3E6-E360-480C-BB24-B9351E012552}"/>
            </a:ext>
          </a:extLst>
        </xdr:cNvPr>
        <xdr:cNvSpPr txBox="1"/>
      </xdr:nvSpPr>
      <xdr:spPr>
        <a:xfrm>
          <a:off x="9842645142" y="111490125"/>
          <a:ext cx="5709557" cy="2748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806803</xdr:colOff>
      <xdr:row>276</xdr:row>
      <xdr:rowOff>190500</xdr:rowOff>
    </xdr:from>
    <xdr:to>
      <xdr:col>2</xdr:col>
      <xdr:colOff>1756417</xdr:colOff>
      <xdr:row>277</xdr:row>
      <xdr:rowOff>218657</xdr:rowOff>
    </xdr:to>
    <xdr:sp macro="" textlink="">
      <xdr:nvSpPr>
        <xdr:cNvPr id="19" name="TextBox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04B021C-2341-4502-9D88-61EE9CB543D6}"/>
            </a:ext>
          </a:extLst>
        </xdr:cNvPr>
        <xdr:cNvSpPr txBox="1"/>
      </xdr:nvSpPr>
      <xdr:spPr>
        <a:xfrm>
          <a:off x="11361689811" y="62241545"/>
          <a:ext cx="949614" cy="270612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837566</xdr:colOff>
      <xdr:row>2</xdr:row>
      <xdr:rowOff>151999</xdr:rowOff>
    </xdr:from>
    <xdr:to>
      <xdr:col>12</xdr:col>
      <xdr:colOff>1079500</xdr:colOff>
      <xdr:row>6</xdr:row>
      <xdr:rowOff>82040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7994E85-EDA1-4AEA-901F-53CFA6116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825777275" y="532999"/>
          <a:ext cx="17720309" cy="711091"/>
        </a:xfrm>
        <a:prstGeom prst="rect">
          <a:avLst/>
        </a:prstGeom>
      </xdr:spPr>
    </xdr:pic>
    <xdr:clientData/>
  </xdr:twoCellAnchor>
  <xdr:twoCellAnchor>
    <xdr:from>
      <xdr:col>9</xdr:col>
      <xdr:colOff>1112757</xdr:colOff>
      <xdr:row>3</xdr:row>
      <xdr:rowOff>95266</xdr:rowOff>
    </xdr:from>
    <xdr:to>
      <xdr:col>12</xdr:col>
      <xdr:colOff>661418</xdr:colOff>
      <xdr:row>5</xdr:row>
      <xdr:rowOff>185773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7583593-4063-40FF-9C14-396EFA73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090582" y="657241"/>
          <a:ext cx="2606186" cy="490557"/>
        </a:xfrm>
        <a:prstGeom prst="rect">
          <a:avLst/>
        </a:prstGeom>
        <a:ln>
          <a:noFill/>
        </a:ln>
        <a:effectLst>
          <a:outerShdw blurRad="63500" dist="63500" dir="2400000" algn="tl" rotWithShape="0">
            <a:prstClr val="black">
              <a:alpha val="38000"/>
            </a:prstClr>
          </a:outerShdw>
        </a:effectLst>
      </xdr:spPr>
    </xdr:pic>
    <xdr:clientData/>
  </xdr:twoCellAnchor>
  <xdr:twoCellAnchor>
    <xdr:from>
      <xdr:col>10</xdr:col>
      <xdr:colOff>106663</xdr:colOff>
      <xdr:row>3</xdr:row>
      <xdr:rowOff>105341</xdr:rowOff>
    </xdr:from>
    <xdr:to>
      <xdr:col>12</xdr:col>
      <xdr:colOff>705131</xdr:colOff>
      <xdr:row>5</xdr:row>
      <xdr:rowOff>153761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CF9DDBBE-A039-4F5F-85F4-D3FFACD56704}"/>
            </a:ext>
          </a:extLst>
        </xdr:cNvPr>
        <xdr:cNvSpPr txBox="1">
          <a:spLocks noChangeArrowheads="1"/>
        </xdr:cNvSpPr>
      </xdr:nvSpPr>
      <xdr:spPr bwMode="auto">
        <a:xfrm>
          <a:off x="9826046869" y="667316"/>
          <a:ext cx="2541568" cy="448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indent="0" algn="ctr" defTabSz="914400" rtl="1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ar-EG" sz="20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أسعار شهر سبتمبر 2025</a:t>
          </a:r>
          <a:endParaRPr lang="en-US" sz="2000" b="1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0</xdr:col>
      <xdr:colOff>354168</xdr:colOff>
      <xdr:row>0</xdr:row>
      <xdr:rowOff>72863</xdr:rowOff>
    </xdr:from>
    <xdr:to>
      <xdr:col>2</xdr:col>
      <xdr:colOff>631305</xdr:colOff>
      <xdr:row>7</xdr:row>
      <xdr:rowOff>174024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7F22ABD-9550-4923-AE78-AA6444079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3703845" y="72863"/>
          <a:ext cx="4296687" cy="15775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36737</xdr:rowOff>
    </xdr:from>
    <xdr:to>
      <xdr:col>4</xdr:col>
      <xdr:colOff>1281546</xdr:colOff>
      <xdr:row>269</xdr:row>
      <xdr:rowOff>217715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103F4AE1-EC8E-4510-8A5F-5F1EF1176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1506682</xdr:colOff>
      <xdr:row>172</xdr:row>
      <xdr:rowOff>12000</xdr:rowOff>
    </xdr:from>
    <xdr:to>
      <xdr:col>8</xdr:col>
      <xdr:colOff>1</xdr:colOff>
      <xdr:row>269</xdr:row>
      <xdr:rowOff>225136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B5A3E921-0118-4E53-9A02-66469B76F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230085</xdr:colOff>
      <xdr:row>172</xdr:row>
      <xdr:rowOff>29315</xdr:rowOff>
    </xdr:from>
    <xdr:to>
      <xdr:col>16</xdr:col>
      <xdr:colOff>952500</xdr:colOff>
      <xdr:row>270</xdr:row>
      <xdr:rowOff>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BED6D1C3-C37E-4C37-82BB-D476CFD8B0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857250</xdr:colOff>
      <xdr:row>2</xdr:row>
      <xdr:rowOff>136072</xdr:rowOff>
    </xdr:from>
    <xdr:to>
      <xdr:col>9</xdr:col>
      <xdr:colOff>950025</xdr:colOff>
      <xdr:row>6</xdr:row>
      <xdr:rowOff>91540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92241D44-4663-42B1-97F8-11E9D92288B9}"/>
            </a:ext>
          </a:extLst>
        </xdr:cNvPr>
        <xdr:cNvSpPr txBox="1"/>
      </xdr:nvSpPr>
      <xdr:spPr>
        <a:xfrm>
          <a:off x="9828716625" y="517072"/>
          <a:ext cx="14761275" cy="736518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2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الفردي</a:t>
          </a:r>
          <a:r>
            <a:rPr lang="ar-EG" sz="2200" b="0" baseline="0">
              <a:solidFill>
                <a:schemeClr val="bg1"/>
              </a:solidFill>
              <a:cs typeface="PT Bold Heading" panose="02010400000000000000" pitchFamily="2" charset="-78"/>
            </a:rPr>
            <a:t> متناهي الصغر  بالجمعيات والمؤسسات الأهلية وفق ضوابط التسعير المسؤول الصادرة عن هيئة الرقابة المالية</a:t>
          </a:r>
          <a:endParaRPr lang="ar-EG" sz="22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BAF8E-D4D4-4D7C-AC84-780CE751ABB8}">
  <sheetPr published="0">
    <tabColor theme="9" tint="-0.499984740745262"/>
  </sheetPr>
  <dimension ref="A1:T279"/>
  <sheetViews>
    <sheetView rightToLeft="1" tabSelected="1" zoomScale="55" zoomScaleNormal="55" zoomScaleSheetLayoutView="55" workbookViewId="0"/>
  </sheetViews>
  <sheetFormatPr defaultColWidth="9" defaultRowHeight="20.100000000000001" customHeight="1" x14ac:dyDescent="0.2"/>
  <cols>
    <col min="1" max="1" width="12.625" style="1" customWidth="1"/>
    <col min="2" max="2" width="57.625" style="1" customWidth="1"/>
    <col min="3" max="3" width="31.125" style="128" customWidth="1"/>
    <col min="4" max="4" width="12.125" style="1" customWidth="1"/>
    <col min="5" max="5" width="67.75" style="1" customWidth="1"/>
    <col min="6" max="6" width="56" style="1" customWidth="1"/>
    <col min="7" max="7" width="10.875" style="1" customWidth="1"/>
    <col min="8" max="13" width="15.625" style="133" customWidth="1"/>
    <col min="14" max="14" width="10.875" style="1" customWidth="1"/>
    <col min="15" max="17" width="15.625" style="134" customWidth="1"/>
    <col min="18" max="19" width="9" style="2"/>
    <col min="20" max="20" width="12.625" style="1" customWidth="1"/>
    <col min="21" max="21" width="11.375" style="2" customWidth="1"/>
    <col min="22" max="16384" width="9" style="2"/>
  </cols>
  <sheetData>
    <row r="1" spans="1:20" ht="15.75" x14ac:dyDescent="0.2">
      <c r="B1" s="2"/>
      <c r="C1" s="3"/>
      <c r="D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0" ht="14.25" customHeight="1" x14ac:dyDescent="0.2">
      <c r="B2" s="2"/>
      <c r="C2" s="3"/>
      <c r="D2" s="2"/>
      <c r="F2" s="2"/>
      <c r="G2" s="2"/>
      <c r="H2" s="2"/>
      <c r="I2" s="4"/>
      <c r="J2" s="2"/>
      <c r="K2" s="4"/>
      <c r="L2" s="2"/>
      <c r="M2" s="2"/>
      <c r="N2" s="2"/>
      <c r="O2" s="2"/>
      <c r="P2" s="2"/>
      <c r="Q2" s="2"/>
    </row>
    <row r="3" spans="1:20" ht="14.25" customHeight="1" x14ac:dyDescent="0.2">
      <c r="B3" s="2"/>
      <c r="C3" s="3"/>
      <c r="D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0" ht="15.75" x14ac:dyDescent="0.2">
      <c r="A4" s="5"/>
      <c r="B4" s="5"/>
      <c r="C4" s="6"/>
      <c r="D4" s="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  <c r="T4" s="5"/>
    </row>
    <row r="5" spans="1:20" ht="15.75" x14ac:dyDescent="0.2">
      <c r="A5" s="5"/>
      <c r="B5" s="5"/>
      <c r="C5" s="6"/>
      <c r="D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  <c r="T5" s="5"/>
    </row>
    <row r="6" spans="1:20" ht="15.75" x14ac:dyDescent="0.2">
      <c r="A6" s="5"/>
      <c r="B6" s="5"/>
      <c r="C6" s="6"/>
      <c r="D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  <c r="T6" s="5"/>
    </row>
    <row r="7" spans="1:20" s="8" customFormat="1" ht="24.95" customHeight="1" x14ac:dyDescent="0.2">
      <c r="A7" s="288"/>
      <c r="B7" s="288"/>
      <c r="C7" s="7"/>
      <c r="D7" s="288"/>
      <c r="E7" s="206"/>
      <c r="G7" s="337"/>
      <c r="H7" s="337"/>
      <c r="I7" s="337"/>
      <c r="J7" s="337"/>
      <c r="K7" s="337"/>
      <c r="L7" s="337"/>
      <c r="M7" s="9"/>
      <c r="N7" s="9"/>
      <c r="O7" s="338" t="s">
        <v>3</v>
      </c>
      <c r="P7" s="338"/>
      <c r="Q7" s="338"/>
      <c r="T7" s="288"/>
    </row>
    <row r="8" spans="1:20" ht="16.5" thickBot="1" x14ac:dyDescent="0.25">
      <c r="A8" s="5"/>
      <c r="B8" s="5"/>
      <c r="C8" s="6"/>
      <c r="D8" s="5"/>
      <c r="F8" s="2"/>
      <c r="G8" s="2"/>
      <c r="H8" s="2"/>
      <c r="I8" s="2"/>
      <c r="J8" s="2"/>
      <c r="K8" s="5"/>
      <c r="L8" s="5"/>
      <c r="M8" s="5"/>
      <c r="N8" s="5"/>
      <c r="O8" s="2"/>
      <c r="P8" s="2"/>
      <c r="Q8" s="2"/>
      <c r="T8" s="5"/>
    </row>
    <row r="9" spans="1:20" s="1" customFormat="1" ht="24.95" customHeight="1" thickBot="1" x14ac:dyDescent="0.25">
      <c r="A9" s="339" t="s">
        <v>4</v>
      </c>
      <c r="B9" s="341" t="s">
        <v>5</v>
      </c>
      <c r="C9" s="343" t="s">
        <v>6</v>
      </c>
      <c r="D9" s="341" t="s">
        <v>7</v>
      </c>
      <c r="E9" s="341" t="s">
        <v>0</v>
      </c>
      <c r="F9" s="345" t="s">
        <v>8</v>
      </c>
      <c r="G9" s="292"/>
      <c r="H9" s="334" t="s">
        <v>1</v>
      </c>
      <c r="I9" s="335"/>
      <c r="J9" s="336"/>
      <c r="K9" s="334" t="s">
        <v>2</v>
      </c>
      <c r="L9" s="335"/>
      <c r="M9" s="336"/>
      <c r="N9" s="309"/>
      <c r="O9" s="334" t="s">
        <v>9</v>
      </c>
      <c r="P9" s="335"/>
      <c r="Q9" s="336"/>
      <c r="T9" s="11"/>
    </row>
    <row r="10" spans="1:20" ht="24.95" customHeight="1" thickBot="1" x14ac:dyDescent="0.25">
      <c r="A10" s="340"/>
      <c r="B10" s="342"/>
      <c r="C10" s="344"/>
      <c r="D10" s="342"/>
      <c r="E10" s="342"/>
      <c r="F10" s="346"/>
      <c r="G10" s="205"/>
      <c r="H10" s="12" t="s">
        <v>10</v>
      </c>
      <c r="I10" s="13" t="s">
        <v>11</v>
      </c>
      <c r="J10" s="14" t="s">
        <v>12</v>
      </c>
      <c r="K10" s="15" t="s">
        <v>10</v>
      </c>
      <c r="L10" s="13" t="s">
        <v>11</v>
      </c>
      <c r="M10" s="16" t="s">
        <v>12</v>
      </c>
      <c r="N10" s="17"/>
      <c r="O10" s="12" t="s">
        <v>10</v>
      </c>
      <c r="P10" s="13" t="s">
        <v>11</v>
      </c>
      <c r="Q10" s="16" t="s">
        <v>12</v>
      </c>
      <c r="T10" s="11"/>
    </row>
    <row r="11" spans="1:20" ht="30" customHeight="1" thickTop="1" x14ac:dyDescent="0.2">
      <c r="A11" s="347">
        <v>1001</v>
      </c>
      <c r="B11" s="347" t="s">
        <v>20</v>
      </c>
      <c r="C11" s="349" t="s">
        <v>21</v>
      </c>
      <c r="D11" s="347" t="s">
        <v>22</v>
      </c>
      <c r="E11" s="194" t="s">
        <v>16</v>
      </c>
      <c r="F11" s="310" t="s">
        <v>23</v>
      </c>
      <c r="G11" s="292"/>
      <c r="H11" s="196"/>
      <c r="I11" s="197">
        <v>0.24</v>
      </c>
      <c r="J11" s="197"/>
      <c r="K11" s="197"/>
      <c r="L11" s="197">
        <v>0.02</v>
      </c>
      <c r="M11" s="198"/>
      <c r="N11" s="55"/>
      <c r="O11" s="196"/>
      <c r="P11" s="197">
        <f t="shared" ref="P11:P45" si="0">I11+L11</f>
        <v>0.26</v>
      </c>
      <c r="Q11" s="198"/>
    </row>
    <row r="12" spans="1:20" ht="30" customHeight="1" thickBot="1" x14ac:dyDescent="0.25">
      <c r="A12" s="348"/>
      <c r="B12" s="348"/>
      <c r="C12" s="350"/>
      <c r="D12" s="348"/>
      <c r="E12" s="195" t="s">
        <v>261</v>
      </c>
      <c r="F12" s="311" t="s">
        <v>226</v>
      </c>
      <c r="G12" s="312"/>
      <c r="H12" s="199"/>
      <c r="I12" s="200">
        <v>0.25</v>
      </c>
      <c r="J12" s="200"/>
      <c r="K12" s="200"/>
      <c r="L12" s="200">
        <v>0.02</v>
      </c>
      <c r="M12" s="201"/>
      <c r="N12" s="55"/>
      <c r="O12" s="199"/>
      <c r="P12" s="200">
        <f t="shared" si="0"/>
        <v>0.27</v>
      </c>
      <c r="Q12" s="201">
        <f t="shared" ref="Q12:Q45" si="1">J12+M12</f>
        <v>0</v>
      </c>
    </row>
    <row r="13" spans="1:20" ht="24.95" customHeight="1" thickTop="1" x14ac:dyDescent="0.2">
      <c r="A13" s="351">
        <v>1006</v>
      </c>
      <c r="B13" s="351" t="s">
        <v>24</v>
      </c>
      <c r="C13" s="354" t="s">
        <v>25</v>
      </c>
      <c r="D13" s="351" t="s">
        <v>22</v>
      </c>
      <c r="E13" s="352" t="s">
        <v>26</v>
      </c>
      <c r="F13" s="18" t="s">
        <v>27</v>
      </c>
      <c r="G13" s="312"/>
      <c r="H13" s="313">
        <v>0.2</v>
      </c>
      <c r="I13" s="314">
        <v>0.19</v>
      </c>
      <c r="J13" s="315">
        <v>0.18</v>
      </c>
      <c r="K13" s="313">
        <v>1.03E-2</v>
      </c>
      <c r="L13" s="314">
        <v>1.03E-2</v>
      </c>
      <c r="M13" s="315">
        <v>1.03E-2</v>
      </c>
      <c r="N13" s="19"/>
      <c r="O13" s="213">
        <f t="shared" ref="O13:O45" si="2">H13+K13</f>
        <v>0.21030000000000001</v>
      </c>
      <c r="P13" s="214">
        <f t="shared" si="0"/>
        <v>0.20030000000000001</v>
      </c>
      <c r="Q13" s="215">
        <f t="shared" si="1"/>
        <v>0.1903</v>
      </c>
    </row>
    <row r="14" spans="1:20" ht="24.95" customHeight="1" x14ac:dyDescent="0.2">
      <c r="A14" s="352"/>
      <c r="B14" s="352"/>
      <c r="C14" s="355"/>
      <c r="D14" s="352"/>
      <c r="E14" s="357"/>
      <c r="F14" s="21" t="s">
        <v>28</v>
      </c>
      <c r="G14" s="312"/>
      <c r="H14" s="316">
        <v>0.2</v>
      </c>
      <c r="I14" s="317">
        <v>0.19</v>
      </c>
      <c r="J14" s="318">
        <v>0.18</v>
      </c>
      <c r="K14" s="316">
        <v>5.3E-3</v>
      </c>
      <c r="L14" s="317">
        <v>5.3E-3</v>
      </c>
      <c r="M14" s="318">
        <v>5.3E-3</v>
      </c>
      <c r="N14" s="19"/>
      <c r="O14" s="216">
        <f t="shared" si="2"/>
        <v>0.20530000000000001</v>
      </c>
      <c r="P14" s="217">
        <f t="shared" si="0"/>
        <v>0.1953</v>
      </c>
      <c r="Q14" s="218">
        <f t="shared" si="1"/>
        <v>0.18529999999999999</v>
      </c>
    </row>
    <row r="15" spans="1:20" ht="24.95" customHeight="1" x14ac:dyDescent="0.2">
      <c r="A15" s="352"/>
      <c r="B15" s="352"/>
      <c r="C15" s="355"/>
      <c r="D15" s="352"/>
      <c r="E15" s="358" t="s">
        <v>29</v>
      </c>
      <c r="F15" s="21" t="s">
        <v>27</v>
      </c>
      <c r="G15" s="312"/>
      <c r="H15" s="316">
        <v>0.23</v>
      </c>
      <c r="I15" s="317">
        <v>0.22</v>
      </c>
      <c r="J15" s="318">
        <v>0.21</v>
      </c>
      <c r="K15" s="316">
        <v>1.03E-2</v>
      </c>
      <c r="L15" s="317">
        <v>1.03E-2</v>
      </c>
      <c r="M15" s="318">
        <v>1.03E-2</v>
      </c>
      <c r="N15" s="19"/>
      <c r="O15" s="216">
        <f t="shared" si="2"/>
        <v>0.24030000000000001</v>
      </c>
      <c r="P15" s="217">
        <f t="shared" si="0"/>
        <v>0.2303</v>
      </c>
      <c r="Q15" s="218">
        <f t="shared" si="1"/>
        <v>0.2203</v>
      </c>
    </row>
    <row r="16" spans="1:20" ht="24.95" customHeight="1" x14ac:dyDescent="0.2">
      <c r="A16" s="352"/>
      <c r="B16" s="352"/>
      <c r="C16" s="355"/>
      <c r="D16" s="352"/>
      <c r="E16" s="357"/>
      <c r="F16" s="20" t="s">
        <v>30</v>
      </c>
      <c r="G16" s="312"/>
      <c r="H16" s="319">
        <v>0.23</v>
      </c>
      <c r="I16" s="320">
        <v>0.22</v>
      </c>
      <c r="J16" s="321">
        <v>0.21</v>
      </c>
      <c r="K16" s="319">
        <v>5.3E-3</v>
      </c>
      <c r="L16" s="320">
        <v>5.3E-3</v>
      </c>
      <c r="M16" s="321">
        <v>5.3E-3</v>
      </c>
      <c r="N16" s="19"/>
      <c r="O16" s="216">
        <f t="shared" si="2"/>
        <v>0.23530000000000001</v>
      </c>
      <c r="P16" s="217">
        <f t="shared" si="0"/>
        <v>0.2253</v>
      </c>
      <c r="Q16" s="218">
        <f t="shared" si="1"/>
        <v>0.21529999999999999</v>
      </c>
    </row>
    <row r="17" spans="1:17" ht="24.95" customHeight="1" x14ac:dyDescent="0.2">
      <c r="A17" s="352"/>
      <c r="B17" s="352"/>
      <c r="C17" s="355"/>
      <c r="D17" s="352"/>
      <c r="E17" s="358" t="s">
        <v>228</v>
      </c>
      <c r="F17" s="20" t="s">
        <v>27</v>
      </c>
      <c r="G17" s="312"/>
      <c r="H17" s="319">
        <v>0.23</v>
      </c>
      <c r="I17" s="320">
        <v>0.22</v>
      </c>
      <c r="J17" s="321">
        <v>0.21</v>
      </c>
      <c r="K17" s="319">
        <v>1.03E-2</v>
      </c>
      <c r="L17" s="320">
        <v>1.03E-2</v>
      </c>
      <c r="M17" s="321">
        <v>1.03E-2</v>
      </c>
      <c r="N17" s="19"/>
      <c r="O17" s="216">
        <f t="shared" si="2"/>
        <v>0.24030000000000001</v>
      </c>
      <c r="P17" s="217">
        <f t="shared" si="0"/>
        <v>0.2303</v>
      </c>
      <c r="Q17" s="218">
        <f t="shared" si="1"/>
        <v>0.2203</v>
      </c>
    </row>
    <row r="18" spans="1:17" ht="24.95" customHeight="1" x14ac:dyDescent="0.2">
      <c r="A18" s="352"/>
      <c r="B18" s="352"/>
      <c r="C18" s="355"/>
      <c r="D18" s="352"/>
      <c r="E18" s="357"/>
      <c r="F18" s="20" t="s">
        <v>30</v>
      </c>
      <c r="G18" s="312"/>
      <c r="H18" s="316">
        <v>0.23</v>
      </c>
      <c r="I18" s="317">
        <v>0.22</v>
      </c>
      <c r="J18" s="318">
        <v>0.21</v>
      </c>
      <c r="K18" s="316">
        <v>5.3E-3</v>
      </c>
      <c r="L18" s="317">
        <v>5.3E-3</v>
      </c>
      <c r="M18" s="318">
        <v>5.3E-3</v>
      </c>
      <c r="N18" s="19"/>
      <c r="O18" s="216">
        <f t="shared" si="2"/>
        <v>0.23530000000000001</v>
      </c>
      <c r="P18" s="217">
        <f t="shared" si="0"/>
        <v>0.2253</v>
      </c>
      <c r="Q18" s="218">
        <f t="shared" si="1"/>
        <v>0.21529999999999999</v>
      </c>
    </row>
    <row r="19" spans="1:17" ht="24.95" customHeight="1" x14ac:dyDescent="0.2">
      <c r="A19" s="352"/>
      <c r="B19" s="352"/>
      <c r="C19" s="355"/>
      <c r="D19" s="352"/>
      <c r="E19" s="359" t="s">
        <v>31</v>
      </c>
      <c r="F19" s="21" t="s">
        <v>27</v>
      </c>
      <c r="G19" s="312"/>
      <c r="H19" s="316">
        <v>0.23</v>
      </c>
      <c r="I19" s="317">
        <v>0.22</v>
      </c>
      <c r="J19" s="318">
        <v>0.21</v>
      </c>
      <c r="K19" s="316">
        <v>1.03E-2</v>
      </c>
      <c r="L19" s="317">
        <v>1.03E-2</v>
      </c>
      <c r="M19" s="318">
        <v>1.03E-2</v>
      </c>
      <c r="N19" s="19"/>
      <c r="O19" s="216">
        <f t="shared" si="2"/>
        <v>0.24030000000000001</v>
      </c>
      <c r="P19" s="217">
        <f t="shared" si="0"/>
        <v>0.2303</v>
      </c>
      <c r="Q19" s="218">
        <f t="shared" si="1"/>
        <v>0.2203</v>
      </c>
    </row>
    <row r="20" spans="1:17" ht="24.95" customHeight="1" x14ac:dyDescent="0.2">
      <c r="A20" s="352"/>
      <c r="B20" s="352"/>
      <c r="C20" s="355"/>
      <c r="D20" s="352"/>
      <c r="E20" s="360"/>
      <c r="F20" s="21" t="s">
        <v>28</v>
      </c>
      <c r="G20" s="312"/>
      <c r="H20" s="319">
        <v>0.23</v>
      </c>
      <c r="I20" s="320">
        <v>0.22</v>
      </c>
      <c r="J20" s="321">
        <v>0.21</v>
      </c>
      <c r="K20" s="319">
        <v>5.3E-3</v>
      </c>
      <c r="L20" s="320">
        <v>5.3E-3</v>
      </c>
      <c r="M20" s="321">
        <v>5.3E-3</v>
      </c>
      <c r="N20" s="19"/>
      <c r="O20" s="216">
        <f t="shared" si="2"/>
        <v>0.23530000000000001</v>
      </c>
      <c r="P20" s="217">
        <f t="shared" si="0"/>
        <v>0.2253</v>
      </c>
      <c r="Q20" s="218">
        <f t="shared" si="1"/>
        <v>0.21529999999999999</v>
      </c>
    </row>
    <row r="21" spans="1:17" ht="24.95" customHeight="1" thickBot="1" x14ac:dyDescent="0.25">
      <c r="A21" s="353"/>
      <c r="B21" s="353"/>
      <c r="C21" s="356"/>
      <c r="D21" s="353"/>
      <c r="E21" s="56" t="s">
        <v>32</v>
      </c>
      <c r="F21" s="18" t="s">
        <v>33</v>
      </c>
      <c r="G21" s="312"/>
      <c r="H21" s="322">
        <v>0.23</v>
      </c>
      <c r="I21" s="323">
        <v>0.22</v>
      </c>
      <c r="J21" s="324">
        <v>0.21</v>
      </c>
      <c r="K21" s="322">
        <v>2.9999999999999997E-4</v>
      </c>
      <c r="L21" s="323">
        <v>2.9999999999999997E-4</v>
      </c>
      <c r="M21" s="324">
        <v>2.9999999999999997E-4</v>
      </c>
      <c r="N21" s="19"/>
      <c r="O21" s="213">
        <f t="shared" si="2"/>
        <v>0.2303</v>
      </c>
      <c r="P21" s="214">
        <f t="shared" si="0"/>
        <v>0.2203</v>
      </c>
      <c r="Q21" s="218">
        <f t="shared" si="1"/>
        <v>0.21029999999999999</v>
      </c>
    </row>
    <row r="22" spans="1:17" ht="24.95" customHeight="1" thickTop="1" x14ac:dyDescent="0.2">
      <c r="A22" s="361">
        <v>1007</v>
      </c>
      <c r="B22" s="347" t="s">
        <v>34</v>
      </c>
      <c r="C22" s="363" t="s">
        <v>34</v>
      </c>
      <c r="D22" s="361" t="s">
        <v>22</v>
      </c>
      <c r="E22" s="361" t="s">
        <v>16</v>
      </c>
      <c r="F22" s="325" t="s">
        <v>35</v>
      </c>
      <c r="G22" s="312"/>
      <c r="H22" s="31">
        <v>0.33750000000000002</v>
      </c>
      <c r="I22" s="43">
        <v>0.33500000000000002</v>
      </c>
      <c r="J22" s="32">
        <v>0.33250000000000002</v>
      </c>
      <c r="K22" s="31">
        <v>0.03</v>
      </c>
      <c r="L22" s="43">
        <v>0.03</v>
      </c>
      <c r="M22" s="32">
        <v>0.03</v>
      </c>
      <c r="N22" s="55"/>
      <c r="O22" s="196">
        <f t="shared" si="2"/>
        <v>0.36750000000000005</v>
      </c>
      <c r="P22" s="197">
        <f t="shared" si="0"/>
        <v>0.36499999999999999</v>
      </c>
      <c r="Q22" s="198">
        <f t="shared" si="1"/>
        <v>0.36250000000000004</v>
      </c>
    </row>
    <row r="23" spans="1:17" ht="24.95" customHeight="1" thickBot="1" x14ac:dyDescent="0.25">
      <c r="A23" s="362"/>
      <c r="B23" s="348"/>
      <c r="C23" s="364"/>
      <c r="D23" s="362"/>
      <c r="E23" s="362"/>
      <c r="F23" s="326" t="s">
        <v>36</v>
      </c>
      <c r="G23" s="312"/>
      <c r="H23" s="41">
        <v>0.33750000000000002</v>
      </c>
      <c r="I23" s="50">
        <v>0.33500000000000002</v>
      </c>
      <c r="J23" s="42">
        <v>0.33250000000000002</v>
      </c>
      <c r="K23" s="41">
        <v>2.75E-2</v>
      </c>
      <c r="L23" s="50">
        <v>2.75E-2</v>
      </c>
      <c r="M23" s="42">
        <v>2.75E-2</v>
      </c>
      <c r="N23" s="55"/>
      <c r="O23" s="199">
        <f t="shared" si="2"/>
        <v>0.36500000000000005</v>
      </c>
      <c r="P23" s="200">
        <f t="shared" si="0"/>
        <v>0.36250000000000004</v>
      </c>
      <c r="Q23" s="201">
        <f t="shared" si="1"/>
        <v>0.36000000000000004</v>
      </c>
    </row>
    <row r="24" spans="1:17" ht="45" customHeight="1" thickTop="1" thickBot="1" x14ac:dyDescent="0.25">
      <c r="A24" s="292">
        <v>1017</v>
      </c>
      <c r="B24" s="292" t="s">
        <v>37</v>
      </c>
      <c r="C24" s="294" t="s">
        <v>38</v>
      </c>
      <c r="D24" s="292" t="s">
        <v>22</v>
      </c>
      <c r="E24" s="292" t="s">
        <v>16</v>
      </c>
      <c r="F24" s="33" t="s">
        <v>39</v>
      </c>
      <c r="G24" s="33"/>
      <c r="H24" s="57">
        <v>0.29499999999999998</v>
      </c>
      <c r="I24" s="58">
        <v>0.28999999999999998</v>
      </c>
      <c r="J24" s="59">
        <v>0.28499999999999998</v>
      </c>
      <c r="K24" s="57">
        <v>2.5000000000000001E-2</v>
      </c>
      <c r="L24" s="58">
        <v>2.5000000000000001E-2</v>
      </c>
      <c r="M24" s="59">
        <v>2.5000000000000001E-2</v>
      </c>
      <c r="N24" s="55"/>
      <c r="O24" s="219">
        <f t="shared" si="2"/>
        <v>0.32</v>
      </c>
      <c r="P24" s="220">
        <f t="shared" si="0"/>
        <v>0.315</v>
      </c>
      <c r="Q24" s="221">
        <f t="shared" si="1"/>
        <v>0.31</v>
      </c>
    </row>
    <row r="25" spans="1:17" ht="24.95" customHeight="1" thickTop="1" x14ac:dyDescent="0.2">
      <c r="A25" s="361">
        <v>1018</v>
      </c>
      <c r="B25" s="361" t="s">
        <v>40</v>
      </c>
      <c r="C25" s="363" t="s">
        <v>41</v>
      </c>
      <c r="D25" s="361" t="s">
        <v>22</v>
      </c>
      <c r="E25" s="301" t="s">
        <v>42</v>
      </c>
      <c r="F25" s="60" t="s">
        <v>264</v>
      </c>
      <c r="G25" s="312"/>
      <c r="H25" s="22"/>
      <c r="I25" s="23"/>
      <c r="J25" s="24">
        <v>0.30499999999999999</v>
      </c>
      <c r="K25" s="22"/>
      <c r="L25" s="23"/>
      <c r="M25" s="24">
        <v>2.5000000000000001E-2</v>
      </c>
      <c r="N25" s="55"/>
      <c r="O25" s="196"/>
      <c r="P25" s="197"/>
      <c r="Q25" s="198">
        <f t="shared" si="1"/>
        <v>0.33</v>
      </c>
    </row>
    <row r="26" spans="1:17" ht="24.95" customHeight="1" x14ac:dyDescent="0.2">
      <c r="A26" s="365"/>
      <c r="B26" s="365"/>
      <c r="C26" s="366"/>
      <c r="D26" s="365"/>
      <c r="E26" s="366" t="s">
        <v>16</v>
      </c>
      <c r="F26" s="36" t="s">
        <v>43</v>
      </c>
      <c r="G26" s="312"/>
      <c r="H26" s="25"/>
      <c r="I26" s="26"/>
      <c r="J26" s="27">
        <v>0.30499999999999999</v>
      </c>
      <c r="K26" s="25"/>
      <c r="L26" s="26"/>
      <c r="M26" s="27">
        <v>2.5000000000000001E-2</v>
      </c>
      <c r="N26" s="55"/>
      <c r="O26" s="222"/>
      <c r="P26" s="223"/>
      <c r="Q26" s="224">
        <f t="shared" si="1"/>
        <v>0.33</v>
      </c>
    </row>
    <row r="27" spans="1:17" ht="24.95" customHeight="1" thickBot="1" x14ac:dyDescent="0.25">
      <c r="A27" s="362"/>
      <c r="B27" s="362"/>
      <c r="C27" s="364"/>
      <c r="D27" s="362"/>
      <c r="E27" s="364"/>
      <c r="F27" s="40" t="s">
        <v>263</v>
      </c>
      <c r="G27" s="312"/>
      <c r="H27" s="28"/>
      <c r="I27" s="29"/>
      <c r="J27" s="30">
        <v>0.28999999999999998</v>
      </c>
      <c r="K27" s="28"/>
      <c r="L27" s="29"/>
      <c r="M27" s="30">
        <v>2.5000000000000001E-2</v>
      </c>
      <c r="N27" s="55"/>
      <c r="O27" s="199"/>
      <c r="P27" s="200"/>
      <c r="Q27" s="201">
        <f t="shared" si="1"/>
        <v>0.315</v>
      </c>
    </row>
    <row r="28" spans="1:17" ht="33" customHeight="1" thickTop="1" x14ac:dyDescent="0.2">
      <c r="A28" s="351">
        <v>1021</v>
      </c>
      <c r="B28" s="351" t="s">
        <v>44</v>
      </c>
      <c r="C28" s="354" t="s">
        <v>45</v>
      </c>
      <c r="D28" s="354" t="s">
        <v>22</v>
      </c>
      <c r="E28" s="296" t="s">
        <v>42</v>
      </c>
      <c r="F28" s="296" t="s">
        <v>246</v>
      </c>
      <c r="G28" s="292"/>
      <c r="H28" s="61">
        <v>0.29199999999999998</v>
      </c>
      <c r="I28" s="62">
        <v>0.27200000000000002</v>
      </c>
      <c r="J28" s="62">
        <v>0.26</v>
      </c>
      <c r="K28" s="62">
        <v>0.03</v>
      </c>
      <c r="L28" s="62">
        <v>0.03</v>
      </c>
      <c r="M28" s="63">
        <v>0.03</v>
      </c>
      <c r="N28" s="55"/>
      <c r="O28" s="225">
        <f t="shared" si="2"/>
        <v>0.32199999999999995</v>
      </c>
      <c r="P28" s="226">
        <f t="shared" si="0"/>
        <v>0.30200000000000005</v>
      </c>
      <c r="Q28" s="227">
        <f t="shared" si="1"/>
        <v>0.29000000000000004</v>
      </c>
    </row>
    <row r="29" spans="1:17" ht="30" customHeight="1" x14ac:dyDescent="0.2">
      <c r="A29" s="352"/>
      <c r="B29" s="352"/>
      <c r="C29" s="355"/>
      <c r="D29" s="355"/>
      <c r="E29" s="305" t="s">
        <v>46</v>
      </c>
      <c r="F29" s="305" t="s">
        <v>247</v>
      </c>
      <c r="G29" s="292"/>
      <c r="H29" s="66">
        <v>0.29199999999999998</v>
      </c>
      <c r="I29" s="67">
        <v>0.27200000000000002</v>
      </c>
      <c r="J29" s="67">
        <v>0.26</v>
      </c>
      <c r="K29" s="67">
        <v>0.03</v>
      </c>
      <c r="L29" s="67">
        <v>0.03</v>
      </c>
      <c r="M29" s="68">
        <v>0.03</v>
      </c>
      <c r="N29" s="55"/>
      <c r="O29" s="228">
        <f t="shared" si="2"/>
        <v>0.32199999999999995</v>
      </c>
      <c r="P29" s="229">
        <f t="shared" si="0"/>
        <v>0.30200000000000005</v>
      </c>
      <c r="Q29" s="230">
        <f t="shared" si="1"/>
        <v>0.29000000000000004</v>
      </c>
    </row>
    <row r="30" spans="1:17" ht="27.75" customHeight="1" x14ac:dyDescent="0.2">
      <c r="A30" s="352"/>
      <c r="B30" s="352"/>
      <c r="C30" s="355"/>
      <c r="D30" s="355"/>
      <c r="E30" s="305" t="s">
        <v>47</v>
      </c>
      <c r="F30" s="305" t="s">
        <v>248</v>
      </c>
      <c r="G30" s="292"/>
      <c r="H30" s="66">
        <v>0.29199999999999998</v>
      </c>
      <c r="I30" s="67">
        <v>0.27200000000000002</v>
      </c>
      <c r="J30" s="67">
        <v>0.26</v>
      </c>
      <c r="K30" s="67">
        <v>0.03</v>
      </c>
      <c r="L30" s="67">
        <v>0.03</v>
      </c>
      <c r="M30" s="68">
        <v>0.03</v>
      </c>
      <c r="N30" s="55"/>
      <c r="O30" s="228">
        <f t="shared" si="2"/>
        <v>0.32199999999999995</v>
      </c>
      <c r="P30" s="229">
        <f t="shared" si="0"/>
        <v>0.30200000000000005</v>
      </c>
      <c r="Q30" s="230">
        <f t="shared" si="1"/>
        <v>0.29000000000000004</v>
      </c>
    </row>
    <row r="31" spans="1:17" ht="30" customHeight="1" x14ac:dyDescent="0.2">
      <c r="A31" s="352"/>
      <c r="B31" s="352"/>
      <c r="C31" s="355"/>
      <c r="D31" s="355"/>
      <c r="E31" s="296" t="s">
        <v>48</v>
      </c>
      <c r="F31" s="296" t="s">
        <v>249</v>
      </c>
      <c r="G31" s="292"/>
      <c r="H31" s="66">
        <v>0.29199999999999998</v>
      </c>
      <c r="I31" s="67">
        <v>0.27200000000000002</v>
      </c>
      <c r="J31" s="67">
        <v>0.26</v>
      </c>
      <c r="K31" s="67">
        <v>0.03</v>
      </c>
      <c r="L31" s="67">
        <v>0.03</v>
      </c>
      <c r="M31" s="68">
        <v>0.03</v>
      </c>
      <c r="N31" s="55"/>
      <c r="O31" s="228">
        <f t="shared" si="2"/>
        <v>0.32199999999999995</v>
      </c>
      <c r="P31" s="229">
        <f t="shared" si="0"/>
        <v>0.30200000000000005</v>
      </c>
      <c r="Q31" s="230">
        <f t="shared" si="1"/>
        <v>0.29000000000000004</v>
      </c>
    </row>
    <row r="32" spans="1:17" ht="34.5" customHeight="1" x14ac:dyDescent="0.2">
      <c r="A32" s="352"/>
      <c r="B32" s="352"/>
      <c r="C32" s="355"/>
      <c r="D32" s="355"/>
      <c r="E32" s="305" t="s">
        <v>229</v>
      </c>
      <c r="F32" s="305" t="s">
        <v>250</v>
      </c>
      <c r="G32" s="292"/>
      <c r="H32" s="66">
        <v>0.29199999999999998</v>
      </c>
      <c r="I32" s="67">
        <v>0.27200000000000002</v>
      </c>
      <c r="J32" s="67">
        <v>0.26</v>
      </c>
      <c r="K32" s="67">
        <v>0.03</v>
      </c>
      <c r="L32" s="67">
        <v>0.03</v>
      </c>
      <c r="M32" s="68">
        <v>0.03</v>
      </c>
      <c r="N32" s="55"/>
      <c r="O32" s="228">
        <f t="shared" si="2"/>
        <v>0.32199999999999995</v>
      </c>
      <c r="P32" s="229">
        <f t="shared" si="0"/>
        <v>0.30200000000000005</v>
      </c>
      <c r="Q32" s="230">
        <f t="shared" si="1"/>
        <v>0.29000000000000004</v>
      </c>
    </row>
    <row r="33" spans="1:17" ht="34.5" customHeight="1" thickBot="1" x14ac:dyDescent="0.25">
      <c r="A33" s="292"/>
      <c r="B33" s="292"/>
      <c r="C33" s="294"/>
      <c r="D33" s="294"/>
      <c r="E33" s="292" t="s">
        <v>251</v>
      </c>
      <c r="F33" s="296" t="s">
        <v>54</v>
      </c>
      <c r="G33" s="292"/>
      <c r="H33" s="172">
        <v>0.29199999999999998</v>
      </c>
      <c r="I33" s="173">
        <v>0.27200000000000002</v>
      </c>
      <c r="J33" s="67">
        <v>0.26</v>
      </c>
      <c r="K33" s="67">
        <v>0.03</v>
      </c>
      <c r="L33" s="173">
        <v>0.03</v>
      </c>
      <c r="M33" s="174">
        <v>0.03</v>
      </c>
      <c r="N33" s="55"/>
      <c r="O33" s="219">
        <f t="shared" si="2"/>
        <v>0.32199999999999995</v>
      </c>
      <c r="P33" s="220">
        <f t="shared" si="0"/>
        <v>0.30200000000000005</v>
      </c>
      <c r="Q33" s="221">
        <f t="shared" si="1"/>
        <v>0.29000000000000004</v>
      </c>
    </row>
    <row r="34" spans="1:17" ht="45" customHeight="1" thickTop="1" thickBot="1" x14ac:dyDescent="0.25">
      <c r="A34" s="53">
        <v>1026</v>
      </c>
      <c r="B34" s="53" t="s">
        <v>49</v>
      </c>
      <c r="C34" s="54" t="s">
        <v>50</v>
      </c>
      <c r="D34" s="76" t="s">
        <v>22</v>
      </c>
      <c r="E34" s="53" t="s">
        <v>16</v>
      </c>
      <c r="F34" s="327" t="s">
        <v>51</v>
      </c>
      <c r="G34" s="292"/>
      <c r="H34" s="77">
        <v>0.3</v>
      </c>
      <c r="I34" s="78">
        <v>0.30499999999999999</v>
      </c>
      <c r="J34" s="79">
        <v>0.3</v>
      </c>
      <c r="K34" s="77">
        <v>1.4999999999999999E-2</v>
      </c>
      <c r="L34" s="78">
        <v>1.4999999999999999E-2</v>
      </c>
      <c r="M34" s="79">
        <v>1.4999999999999999E-2</v>
      </c>
      <c r="N34" s="55"/>
      <c r="O34" s="231">
        <f t="shared" si="2"/>
        <v>0.315</v>
      </c>
      <c r="P34" s="232">
        <f t="shared" si="0"/>
        <v>0.32</v>
      </c>
      <c r="Q34" s="233">
        <f t="shared" si="1"/>
        <v>0.315</v>
      </c>
    </row>
    <row r="35" spans="1:17" ht="27.75" customHeight="1" thickTop="1" x14ac:dyDescent="0.2">
      <c r="A35" s="351">
        <v>1027</v>
      </c>
      <c r="B35" s="351" t="s">
        <v>52</v>
      </c>
      <c r="C35" s="354" t="s">
        <v>53</v>
      </c>
      <c r="D35" s="351" t="s">
        <v>22</v>
      </c>
      <c r="E35" s="296" t="s">
        <v>46</v>
      </c>
      <c r="F35" s="296" t="s">
        <v>54</v>
      </c>
      <c r="G35" s="328"/>
      <c r="H35" s="64">
        <v>0.3</v>
      </c>
      <c r="I35" s="80">
        <v>0.29499999999999998</v>
      </c>
      <c r="J35" s="65">
        <v>0.28999999999999998</v>
      </c>
      <c r="K35" s="64">
        <v>0.03</v>
      </c>
      <c r="L35" s="80">
        <v>0.03</v>
      </c>
      <c r="M35" s="65">
        <v>0.03</v>
      </c>
      <c r="N35" s="55"/>
      <c r="O35" s="225">
        <f t="shared" si="2"/>
        <v>0.32999999999999996</v>
      </c>
      <c r="P35" s="226">
        <f t="shared" si="0"/>
        <v>0.32499999999999996</v>
      </c>
      <c r="Q35" s="227">
        <f t="shared" si="1"/>
        <v>0.31999999999999995</v>
      </c>
    </row>
    <row r="36" spans="1:17" ht="27.75" customHeight="1" x14ac:dyDescent="0.2">
      <c r="A36" s="352"/>
      <c r="B36" s="352"/>
      <c r="C36" s="355"/>
      <c r="D36" s="352"/>
      <c r="E36" s="305" t="s">
        <v>55</v>
      </c>
      <c r="F36" s="296" t="s">
        <v>56</v>
      </c>
      <c r="G36" s="292"/>
      <c r="H36" s="69">
        <v>0.3</v>
      </c>
      <c r="I36" s="81">
        <v>0.29499999999999998</v>
      </c>
      <c r="J36" s="70">
        <v>0.28999999999999998</v>
      </c>
      <c r="K36" s="69">
        <v>0.03</v>
      </c>
      <c r="L36" s="81">
        <v>0.03</v>
      </c>
      <c r="M36" s="71">
        <v>0.03</v>
      </c>
      <c r="N36" s="55"/>
      <c r="O36" s="228">
        <f t="shared" si="2"/>
        <v>0.32999999999999996</v>
      </c>
      <c r="P36" s="229">
        <f t="shared" si="0"/>
        <v>0.32499999999999996</v>
      </c>
      <c r="Q36" s="230">
        <f t="shared" si="1"/>
        <v>0.31999999999999995</v>
      </c>
    </row>
    <row r="37" spans="1:17" ht="27.75" customHeight="1" thickBot="1" x14ac:dyDescent="0.25">
      <c r="A37" s="353"/>
      <c r="B37" s="353"/>
      <c r="C37" s="356"/>
      <c r="D37" s="353"/>
      <c r="E37" s="296" t="s">
        <v>57</v>
      </c>
      <c r="F37" s="296" t="s">
        <v>58</v>
      </c>
      <c r="G37" s="328"/>
      <c r="H37" s="72">
        <v>0.3</v>
      </c>
      <c r="I37" s="82">
        <v>0.29499999999999998</v>
      </c>
      <c r="J37" s="73">
        <v>0.28999999999999998</v>
      </c>
      <c r="K37" s="72">
        <v>0.03</v>
      </c>
      <c r="L37" s="82">
        <v>0.03</v>
      </c>
      <c r="M37" s="74">
        <v>0.03</v>
      </c>
      <c r="N37" s="55"/>
      <c r="O37" s="234">
        <f t="shared" si="2"/>
        <v>0.32999999999999996</v>
      </c>
      <c r="P37" s="235">
        <f t="shared" si="0"/>
        <v>0.32499999999999996</v>
      </c>
      <c r="Q37" s="236">
        <f t="shared" si="1"/>
        <v>0.31999999999999995</v>
      </c>
    </row>
    <row r="38" spans="1:17" ht="45" customHeight="1" thickTop="1" thickBot="1" x14ac:dyDescent="0.25">
      <c r="A38" s="299">
        <v>1028</v>
      </c>
      <c r="B38" s="299" t="s">
        <v>59</v>
      </c>
      <c r="C38" s="291" t="s">
        <v>60</v>
      </c>
      <c r="D38" s="289" t="s">
        <v>22</v>
      </c>
      <c r="E38" s="83" t="s">
        <v>61</v>
      </c>
      <c r="F38" s="83" t="s">
        <v>62</v>
      </c>
      <c r="G38" s="292"/>
      <c r="H38" s="84">
        <v>0.245</v>
      </c>
      <c r="I38" s="85">
        <v>0.24</v>
      </c>
      <c r="J38" s="85">
        <v>0.23499999999999999</v>
      </c>
      <c r="K38" s="84">
        <v>5.0000000000000001E-3</v>
      </c>
      <c r="L38" s="85">
        <v>5.0000000000000001E-3</v>
      </c>
      <c r="M38" s="86">
        <v>5.0000000000000001E-3</v>
      </c>
      <c r="N38" s="55"/>
      <c r="O38" s="196">
        <f t="shared" si="2"/>
        <v>0.25</v>
      </c>
      <c r="P38" s="197">
        <f t="shared" si="0"/>
        <v>0.245</v>
      </c>
      <c r="Q38" s="198">
        <f t="shared" si="1"/>
        <v>0.24</v>
      </c>
    </row>
    <row r="39" spans="1:17" ht="39.950000000000003" customHeight="1" thickTop="1" thickBot="1" x14ac:dyDescent="0.25">
      <c r="A39" s="292">
        <v>1029</v>
      </c>
      <c r="B39" s="292" t="s">
        <v>63</v>
      </c>
      <c r="C39" s="87" t="s">
        <v>64</v>
      </c>
      <c r="D39" s="76" t="s">
        <v>22</v>
      </c>
      <c r="E39" s="76" t="s">
        <v>65</v>
      </c>
      <c r="F39" s="88" t="s">
        <v>242</v>
      </c>
      <c r="G39" s="292"/>
      <c r="H39" s="89">
        <v>0.26</v>
      </c>
      <c r="I39" s="90">
        <v>0.25</v>
      </c>
      <c r="J39" s="91">
        <v>0.24</v>
      </c>
      <c r="K39" s="89">
        <v>0.02</v>
      </c>
      <c r="L39" s="90">
        <v>0.02</v>
      </c>
      <c r="M39" s="91">
        <v>0.02</v>
      </c>
      <c r="N39" s="55"/>
      <c r="O39" s="219">
        <f t="shared" si="2"/>
        <v>0.28000000000000003</v>
      </c>
      <c r="P39" s="220">
        <f t="shared" si="0"/>
        <v>0.27</v>
      </c>
      <c r="Q39" s="221">
        <f t="shared" si="1"/>
        <v>0.26</v>
      </c>
    </row>
    <row r="40" spans="1:17" ht="24.95" customHeight="1" thickTop="1" x14ac:dyDescent="0.2">
      <c r="A40" s="347">
        <v>1031</v>
      </c>
      <c r="B40" s="349" t="s">
        <v>66</v>
      </c>
      <c r="C40" s="349" t="s">
        <v>67</v>
      </c>
      <c r="D40" s="347" t="s">
        <v>22</v>
      </c>
      <c r="E40" s="347" t="s">
        <v>68</v>
      </c>
      <c r="F40" s="60" t="s">
        <v>69</v>
      </c>
      <c r="G40" s="292"/>
      <c r="H40" s="31">
        <v>0.26500000000000001</v>
      </c>
      <c r="I40" s="43">
        <v>0.26</v>
      </c>
      <c r="J40" s="32">
        <v>0.255</v>
      </c>
      <c r="K40" s="31">
        <v>0.02</v>
      </c>
      <c r="L40" s="43">
        <v>0.02</v>
      </c>
      <c r="M40" s="32">
        <v>0.02</v>
      </c>
      <c r="N40" s="55"/>
      <c r="O40" s="196">
        <f t="shared" si="2"/>
        <v>0.28500000000000003</v>
      </c>
      <c r="P40" s="197">
        <f t="shared" si="0"/>
        <v>0.28000000000000003</v>
      </c>
      <c r="Q40" s="198">
        <f t="shared" si="1"/>
        <v>0.27500000000000002</v>
      </c>
    </row>
    <row r="41" spans="1:17" ht="24.95" customHeight="1" thickBot="1" x14ac:dyDescent="0.25">
      <c r="A41" s="348"/>
      <c r="B41" s="350"/>
      <c r="C41" s="350"/>
      <c r="D41" s="348"/>
      <c r="E41" s="348"/>
      <c r="F41" s="40" t="s">
        <v>252</v>
      </c>
      <c r="G41" s="329"/>
      <c r="H41" s="41">
        <v>0.255</v>
      </c>
      <c r="I41" s="50">
        <v>0.24</v>
      </c>
      <c r="J41" s="42">
        <v>0.23499999999999999</v>
      </c>
      <c r="K41" s="41">
        <v>0.01</v>
      </c>
      <c r="L41" s="50">
        <v>0.01</v>
      </c>
      <c r="M41" s="42">
        <v>0.01</v>
      </c>
      <c r="N41" s="55"/>
      <c r="O41" s="199">
        <f t="shared" si="2"/>
        <v>0.26500000000000001</v>
      </c>
      <c r="P41" s="200">
        <f t="shared" si="0"/>
        <v>0.25</v>
      </c>
      <c r="Q41" s="201">
        <f t="shared" si="1"/>
        <v>0.245</v>
      </c>
    </row>
    <row r="42" spans="1:17" ht="35.25" customHeight="1" thickTop="1" x14ac:dyDescent="0.2">
      <c r="A42" s="351">
        <v>1040</v>
      </c>
      <c r="B42" s="351" t="s">
        <v>70</v>
      </c>
      <c r="C42" s="354" t="s">
        <v>71</v>
      </c>
      <c r="D42" s="351" t="s">
        <v>72</v>
      </c>
      <c r="E42" s="351" t="s">
        <v>73</v>
      </c>
      <c r="F42" s="202" t="s">
        <v>69</v>
      </c>
      <c r="G42" s="292"/>
      <c r="H42" s="64">
        <v>0</v>
      </c>
      <c r="I42" s="80">
        <v>0.28000000000000003</v>
      </c>
      <c r="J42" s="65">
        <v>0</v>
      </c>
      <c r="K42" s="64">
        <v>0</v>
      </c>
      <c r="L42" s="80">
        <v>0.02</v>
      </c>
      <c r="M42" s="65">
        <v>0</v>
      </c>
      <c r="N42" s="55"/>
      <c r="O42" s="225"/>
      <c r="P42" s="226">
        <f t="shared" si="0"/>
        <v>0.30000000000000004</v>
      </c>
      <c r="Q42" s="227"/>
    </row>
    <row r="43" spans="1:17" ht="29.25" customHeight="1" thickBot="1" x14ac:dyDescent="0.25">
      <c r="A43" s="353"/>
      <c r="B43" s="353"/>
      <c r="C43" s="356"/>
      <c r="D43" s="353"/>
      <c r="E43" s="353"/>
      <c r="F43" s="203" t="s">
        <v>18</v>
      </c>
      <c r="G43" s="292"/>
      <c r="H43" s="72">
        <v>0.28499999999999998</v>
      </c>
      <c r="I43" s="82">
        <v>0</v>
      </c>
      <c r="J43" s="74">
        <v>0</v>
      </c>
      <c r="K43" s="72">
        <v>0.02</v>
      </c>
      <c r="L43" s="82">
        <v>0</v>
      </c>
      <c r="M43" s="74">
        <v>0</v>
      </c>
      <c r="N43" s="55"/>
      <c r="O43" s="234">
        <f t="shared" si="2"/>
        <v>0.30499999999999999</v>
      </c>
      <c r="P43" s="235"/>
      <c r="Q43" s="236"/>
    </row>
    <row r="44" spans="1:17" ht="24.95" customHeight="1" thickTop="1" x14ac:dyDescent="0.2">
      <c r="A44" s="361">
        <v>1063</v>
      </c>
      <c r="B44" s="361" t="s">
        <v>74</v>
      </c>
      <c r="C44" s="363" t="s">
        <v>75</v>
      </c>
      <c r="D44" s="361" t="s">
        <v>22</v>
      </c>
      <c r="E44" s="361" t="s">
        <v>16</v>
      </c>
      <c r="F44" s="60" t="s">
        <v>15</v>
      </c>
      <c r="G44" s="292"/>
      <c r="H44" s="31">
        <v>0.27150000000000002</v>
      </c>
      <c r="I44" s="43">
        <v>0.27</v>
      </c>
      <c r="J44" s="32">
        <v>0.26750000000000002</v>
      </c>
      <c r="K44" s="31">
        <v>0.02</v>
      </c>
      <c r="L44" s="43">
        <v>0.02</v>
      </c>
      <c r="M44" s="32">
        <v>0.02</v>
      </c>
      <c r="N44" s="55"/>
      <c r="O44" s="196">
        <f t="shared" si="2"/>
        <v>0.29150000000000004</v>
      </c>
      <c r="P44" s="197">
        <f t="shared" si="0"/>
        <v>0.29000000000000004</v>
      </c>
      <c r="Q44" s="198">
        <f t="shared" si="1"/>
        <v>0.28750000000000003</v>
      </c>
    </row>
    <row r="45" spans="1:17" ht="24.95" customHeight="1" thickBot="1" x14ac:dyDescent="0.25">
      <c r="A45" s="362"/>
      <c r="B45" s="362"/>
      <c r="C45" s="364"/>
      <c r="D45" s="362"/>
      <c r="E45" s="362"/>
      <c r="F45" s="40" t="s">
        <v>14</v>
      </c>
      <c r="G45" s="292"/>
      <c r="H45" s="41">
        <v>0.26150000000000001</v>
      </c>
      <c r="I45" s="50">
        <v>0.26</v>
      </c>
      <c r="J45" s="42">
        <v>0.25750000000000001</v>
      </c>
      <c r="K45" s="41">
        <v>0.02</v>
      </c>
      <c r="L45" s="50">
        <v>0.02</v>
      </c>
      <c r="M45" s="42">
        <v>0.02</v>
      </c>
      <c r="N45" s="55"/>
      <c r="O45" s="199">
        <f t="shared" si="2"/>
        <v>0.28150000000000003</v>
      </c>
      <c r="P45" s="200">
        <f t="shared" si="0"/>
        <v>0.28000000000000003</v>
      </c>
      <c r="Q45" s="201">
        <f t="shared" si="1"/>
        <v>0.27750000000000002</v>
      </c>
    </row>
    <row r="46" spans="1:17" ht="24.95" customHeight="1" thickTop="1" x14ac:dyDescent="0.2">
      <c r="A46" s="357">
        <v>1064</v>
      </c>
      <c r="B46" s="357" t="s">
        <v>76</v>
      </c>
      <c r="C46" s="368" t="s">
        <v>77</v>
      </c>
      <c r="D46" s="357" t="s">
        <v>22</v>
      </c>
      <c r="E46" s="354" t="s">
        <v>16</v>
      </c>
      <c r="F46" s="21" t="s">
        <v>43</v>
      </c>
      <c r="G46" s="292"/>
      <c r="H46" s="316"/>
      <c r="I46" s="317"/>
      <c r="J46" s="318">
        <v>0.26</v>
      </c>
      <c r="K46" s="316"/>
      <c r="L46" s="317"/>
      <c r="M46" s="318">
        <v>0.04</v>
      </c>
      <c r="N46" s="19"/>
      <c r="O46" s="216"/>
      <c r="P46" s="217"/>
      <c r="Q46" s="237">
        <f t="shared" ref="Q46:Q109" si="3">J46+M46</f>
        <v>0.3</v>
      </c>
    </row>
    <row r="47" spans="1:17" ht="24.95" customHeight="1" x14ac:dyDescent="0.2">
      <c r="A47" s="357"/>
      <c r="B47" s="357"/>
      <c r="C47" s="368"/>
      <c r="D47" s="357"/>
      <c r="E47" s="368"/>
      <c r="F47" s="21" t="s">
        <v>43</v>
      </c>
      <c r="G47" s="292"/>
      <c r="H47" s="316"/>
      <c r="I47" s="317"/>
      <c r="J47" s="318">
        <v>0.31</v>
      </c>
      <c r="K47" s="316"/>
      <c r="L47" s="317"/>
      <c r="M47" s="318">
        <v>0.02</v>
      </c>
      <c r="N47" s="19"/>
      <c r="O47" s="216"/>
      <c r="P47" s="217"/>
      <c r="Q47" s="237">
        <f t="shared" si="3"/>
        <v>0.33</v>
      </c>
    </row>
    <row r="48" spans="1:17" ht="24.95" customHeight="1" x14ac:dyDescent="0.2">
      <c r="A48" s="367"/>
      <c r="B48" s="367"/>
      <c r="C48" s="369"/>
      <c r="D48" s="367"/>
      <c r="E48" s="305" t="s">
        <v>230</v>
      </c>
      <c r="F48" s="20" t="s">
        <v>78</v>
      </c>
      <c r="G48" s="292"/>
      <c r="H48" s="316"/>
      <c r="I48" s="317"/>
      <c r="J48" s="318">
        <v>0.25</v>
      </c>
      <c r="K48" s="316"/>
      <c r="L48" s="317"/>
      <c r="M48" s="318">
        <v>0.03</v>
      </c>
      <c r="N48" s="19"/>
      <c r="O48" s="216"/>
      <c r="P48" s="217"/>
      <c r="Q48" s="237">
        <f t="shared" si="3"/>
        <v>0.28000000000000003</v>
      </c>
    </row>
    <row r="49" spans="1:17" ht="24.95" customHeight="1" x14ac:dyDescent="0.2">
      <c r="A49" s="367"/>
      <c r="B49" s="367"/>
      <c r="C49" s="369"/>
      <c r="D49" s="367"/>
      <c r="E49" s="305" t="s">
        <v>231</v>
      </c>
      <c r="F49" s="20" t="s">
        <v>17</v>
      </c>
      <c r="G49" s="292"/>
      <c r="H49" s="316"/>
      <c r="I49" s="317"/>
      <c r="J49" s="318">
        <v>0.12</v>
      </c>
      <c r="K49" s="316"/>
      <c r="L49" s="317"/>
      <c r="M49" s="318">
        <v>0.02</v>
      </c>
      <c r="N49" s="19"/>
      <c r="O49" s="216"/>
      <c r="P49" s="217"/>
      <c r="Q49" s="237">
        <f t="shared" si="3"/>
        <v>0.13999999999999999</v>
      </c>
    </row>
    <row r="50" spans="1:17" ht="24.95" customHeight="1" thickBot="1" x14ac:dyDescent="0.25">
      <c r="A50" s="358"/>
      <c r="B50" s="358"/>
      <c r="C50" s="370"/>
      <c r="D50" s="358"/>
      <c r="E50" s="297" t="s">
        <v>79</v>
      </c>
      <c r="F50" s="92" t="s">
        <v>80</v>
      </c>
      <c r="G50" s="292"/>
      <c r="H50" s="316"/>
      <c r="I50" s="317"/>
      <c r="J50" s="318">
        <v>0.18</v>
      </c>
      <c r="K50" s="316"/>
      <c r="L50" s="317"/>
      <c r="M50" s="318">
        <v>0.03</v>
      </c>
      <c r="N50" s="19"/>
      <c r="O50" s="216"/>
      <c r="P50" s="217"/>
      <c r="Q50" s="237">
        <f t="shared" si="3"/>
        <v>0.21</v>
      </c>
    </row>
    <row r="51" spans="1:17" ht="34.5" customHeight="1" thickTop="1" x14ac:dyDescent="0.2">
      <c r="A51" s="361">
        <v>1114</v>
      </c>
      <c r="B51" s="361" t="s">
        <v>81</v>
      </c>
      <c r="C51" s="363" t="s">
        <v>82</v>
      </c>
      <c r="D51" s="361" t="s">
        <v>22</v>
      </c>
      <c r="E51" s="301" t="s">
        <v>83</v>
      </c>
      <c r="F51" s="60" t="s">
        <v>84</v>
      </c>
      <c r="G51" s="292"/>
      <c r="H51" s="31">
        <v>0.30499999999999999</v>
      </c>
      <c r="I51" s="43">
        <v>0.3</v>
      </c>
      <c r="J51" s="43">
        <v>0.29499999999999998</v>
      </c>
      <c r="K51" s="43"/>
      <c r="L51" s="43"/>
      <c r="M51" s="32"/>
      <c r="N51" s="55"/>
      <c r="O51" s="196">
        <f t="shared" ref="O51:P107" si="4">H51+K51</f>
        <v>0.30499999999999999</v>
      </c>
      <c r="P51" s="197">
        <f t="shared" si="4"/>
        <v>0.3</v>
      </c>
      <c r="Q51" s="198">
        <f t="shared" si="3"/>
        <v>0.29499999999999998</v>
      </c>
    </row>
    <row r="52" spans="1:17" ht="24.95" customHeight="1" thickBot="1" x14ac:dyDescent="0.25">
      <c r="A52" s="362"/>
      <c r="B52" s="362"/>
      <c r="C52" s="364"/>
      <c r="D52" s="362"/>
      <c r="E52" s="302" t="s">
        <v>262</v>
      </c>
      <c r="F52" s="40" t="s">
        <v>85</v>
      </c>
      <c r="G52" s="292"/>
      <c r="H52" s="41">
        <v>0.30499999999999999</v>
      </c>
      <c r="I52" s="50">
        <v>0.3</v>
      </c>
      <c r="J52" s="50">
        <v>0.29499999999999998</v>
      </c>
      <c r="K52" s="50"/>
      <c r="L52" s="50"/>
      <c r="M52" s="42"/>
      <c r="N52" s="55"/>
      <c r="O52" s="199">
        <f t="shared" si="4"/>
        <v>0.30499999999999999</v>
      </c>
      <c r="P52" s="200">
        <f t="shared" si="4"/>
        <v>0.3</v>
      </c>
      <c r="Q52" s="201">
        <f t="shared" si="3"/>
        <v>0.29499999999999998</v>
      </c>
    </row>
    <row r="53" spans="1:17" ht="24.95" customHeight="1" thickTop="1" x14ac:dyDescent="0.2">
      <c r="A53" s="357">
        <v>1117</v>
      </c>
      <c r="B53" s="357" t="s">
        <v>86</v>
      </c>
      <c r="C53" s="368" t="s">
        <v>87</v>
      </c>
      <c r="D53" s="357" t="s">
        <v>22</v>
      </c>
      <c r="E53" s="294" t="s">
        <v>88</v>
      </c>
      <c r="F53" s="18" t="s">
        <v>255</v>
      </c>
      <c r="G53" s="292"/>
      <c r="H53" s="313">
        <v>0.34549999999999997</v>
      </c>
      <c r="I53" s="314">
        <v>0.34499999999999997</v>
      </c>
      <c r="J53" s="315">
        <v>0.34449999999999997</v>
      </c>
      <c r="K53" s="313">
        <v>0.04</v>
      </c>
      <c r="L53" s="314">
        <v>0.04</v>
      </c>
      <c r="M53" s="315">
        <v>0.04</v>
      </c>
      <c r="N53" s="19"/>
      <c r="O53" s="213">
        <f t="shared" si="4"/>
        <v>0.38549999999999995</v>
      </c>
      <c r="P53" s="214">
        <f t="shared" si="4"/>
        <v>0.38499999999999995</v>
      </c>
      <c r="Q53" s="238">
        <f t="shared" si="3"/>
        <v>0.38449999999999995</v>
      </c>
    </row>
    <row r="54" spans="1:17" ht="24.95" customHeight="1" x14ac:dyDescent="0.2">
      <c r="A54" s="367"/>
      <c r="B54" s="367"/>
      <c r="C54" s="369"/>
      <c r="D54" s="367"/>
      <c r="E54" s="369" t="s">
        <v>89</v>
      </c>
      <c r="F54" s="20" t="s">
        <v>90</v>
      </c>
      <c r="G54" s="292"/>
      <c r="H54" s="319">
        <v>0.35049999999999998</v>
      </c>
      <c r="I54" s="320">
        <v>0.35</v>
      </c>
      <c r="J54" s="321">
        <v>0.34949999999999998</v>
      </c>
      <c r="K54" s="319">
        <v>4.4999999999999998E-2</v>
      </c>
      <c r="L54" s="320">
        <v>4.4999999999999998E-2</v>
      </c>
      <c r="M54" s="321">
        <v>4.4999999999999998E-2</v>
      </c>
      <c r="N54" s="19"/>
      <c r="O54" s="239">
        <f t="shared" si="4"/>
        <v>0.39549999999999996</v>
      </c>
      <c r="P54" s="240">
        <f t="shared" si="4"/>
        <v>0.39499999999999996</v>
      </c>
      <c r="Q54" s="241">
        <f t="shared" si="3"/>
        <v>0.39449999999999996</v>
      </c>
    </row>
    <row r="55" spans="1:17" ht="24.95" customHeight="1" x14ac:dyDescent="0.2">
      <c r="A55" s="367"/>
      <c r="B55" s="367"/>
      <c r="C55" s="369"/>
      <c r="D55" s="367"/>
      <c r="E55" s="369"/>
      <c r="F55" s="21" t="s">
        <v>91</v>
      </c>
      <c r="G55" s="292"/>
      <c r="H55" s="316">
        <v>0.34549999999999997</v>
      </c>
      <c r="I55" s="317">
        <v>0.34499999999999997</v>
      </c>
      <c r="J55" s="318">
        <v>0.34449999999999997</v>
      </c>
      <c r="K55" s="316">
        <v>0.04</v>
      </c>
      <c r="L55" s="317">
        <v>0.04</v>
      </c>
      <c r="M55" s="318">
        <v>0.04</v>
      </c>
      <c r="N55" s="19"/>
      <c r="O55" s="216">
        <f t="shared" si="4"/>
        <v>0.38549999999999995</v>
      </c>
      <c r="P55" s="217">
        <f t="shared" si="4"/>
        <v>0.38499999999999995</v>
      </c>
      <c r="Q55" s="237">
        <f t="shared" si="3"/>
        <v>0.38449999999999995</v>
      </c>
    </row>
    <row r="56" spans="1:17" ht="24.95" customHeight="1" x14ac:dyDescent="0.2">
      <c r="A56" s="367"/>
      <c r="B56" s="367"/>
      <c r="C56" s="369"/>
      <c r="D56" s="367"/>
      <c r="E56" s="369"/>
      <c r="F56" s="20" t="s">
        <v>92</v>
      </c>
      <c r="G56" s="292"/>
      <c r="H56" s="319">
        <v>0.34050000000000002</v>
      </c>
      <c r="I56" s="320">
        <v>0.34</v>
      </c>
      <c r="J56" s="321">
        <v>0.33950000000000002</v>
      </c>
      <c r="K56" s="319">
        <v>0.04</v>
      </c>
      <c r="L56" s="320">
        <v>0.04</v>
      </c>
      <c r="M56" s="321">
        <v>0.04</v>
      </c>
      <c r="N56" s="19"/>
      <c r="O56" s="239">
        <f t="shared" si="4"/>
        <v>0.3805</v>
      </c>
      <c r="P56" s="240">
        <f t="shared" si="4"/>
        <v>0.38</v>
      </c>
      <c r="Q56" s="241">
        <f t="shared" si="3"/>
        <v>0.3795</v>
      </c>
    </row>
    <row r="57" spans="1:17" ht="24.95" customHeight="1" x14ac:dyDescent="0.2">
      <c r="A57" s="367"/>
      <c r="B57" s="367"/>
      <c r="C57" s="369"/>
      <c r="D57" s="367"/>
      <c r="E57" s="305" t="s">
        <v>68</v>
      </c>
      <c r="F57" s="21" t="s">
        <v>254</v>
      </c>
      <c r="G57" s="292"/>
      <c r="H57" s="316">
        <v>0.34549999999999997</v>
      </c>
      <c r="I57" s="317">
        <v>0.34499999999999997</v>
      </c>
      <c r="J57" s="318">
        <v>0.34449999999999997</v>
      </c>
      <c r="K57" s="316">
        <v>0.04</v>
      </c>
      <c r="L57" s="317">
        <v>0.04</v>
      </c>
      <c r="M57" s="318">
        <v>0.04</v>
      </c>
      <c r="N57" s="19"/>
      <c r="O57" s="216">
        <f t="shared" si="4"/>
        <v>0.38549999999999995</v>
      </c>
      <c r="P57" s="217">
        <f t="shared" si="4"/>
        <v>0.38499999999999995</v>
      </c>
      <c r="Q57" s="237">
        <f t="shared" si="3"/>
        <v>0.38449999999999995</v>
      </c>
    </row>
    <row r="58" spans="1:17" ht="24.95" customHeight="1" x14ac:dyDescent="0.2">
      <c r="A58" s="367"/>
      <c r="B58" s="367"/>
      <c r="C58" s="369"/>
      <c r="D58" s="367"/>
      <c r="E58" s="305" t="s">
        <v>93</v>
      </c>
      <c r="F58" s="20" t="s">
        <v>92</v>
      </c>
      <c r="G58" s="292"/>
      <c r="H58" s="319">
        <v>0.34050000000000002</v>
      </c>
      <c r="I58" s="320">
        <v>0.34</v>
      </c>
      <c r="J58" s="321">
        <v>0.33950000000000002</v>
      </c>
      <c r="K58" s="319">
        <v>0.04</v>
      </c>
      <c r="L58" s="320">
        <v>0.04</v>
      </c>
      <c r="M58" s="321">
        <v>0.04</v>
      </c>
      <c r="N58" s="19"/>
      <c r="O58" s="239">
        <f t="shared" si="4"/>
        <v>0.3805</v>
      </c>
      <c r="P58" s="240">
        <f t="shared" si="4"/>
        <v>0.38</v>
      </c>
      <c r="Q58" s="241">
        <f t="shared" si="3"/>
        <v>0.3795</v>
      </c>
    </row>
    <row r="59" spans="1:17" ht="24.95" customHeight="1" x14ac:dyDescent="0.2">
      <c r="A59" s="367"/>
      <c r="B59" s="367"/>
      <c r="C59" s="369"/>
      <c r="D59" s="367"/>
      <c r="E59" s="367" t="s">
        <v>94</v>
      </c>
      <c r="F59" s="21" t="s">
        <v>95</v>
      </c>
      <c r="G59" s="292"/>
      <c r="H59" s="316">
        <v>0.33050000000000002</v>
      </c>
      <c r="I59" s="317">
        <v>0.33</v>
      </c>
      <c r="J59" s="318">
        <v>0.32950000000000002</v>
      </c>
      <c r="K59" s="316">
        <v>0.03</v>
      </c>
      <c r="L59" s="317">
        <v>0.03</v>
      </c>
      <c r="M59" s="318">
        <v>0.03</v>
      </c>
      <c r="N59" s="19"/>
      <c r="O59" s="216">
        <f t="shared" si="4"/>
        <v>0.36050000000000004</v>
      </c>
      <c r="P59" s="217">
        <f t="shared" si="4"/>
        <v>0.36</v>
      </c>
      <c r="Q59" s="237">
        <f t="shared" si="3"/>
        <v>0.35950000000000004</v>
      </c>
    </row>
    <row r="60" spans="1:17" ht="24.95" customHeight="1" x14ac:dyDescent="0.2">
      <c r="A60" s="367"/>
      <c r="B60" s="367"/>
      <c r="C60" s="369"/>
      <c r="D60" s="367"/>
      <c r="E60" s="367"/>
      <c r="F60" s="20" t="s">
        <v>96</v>
      </c>
      <c r="G60" s="292"/>
      <c r="H60" s="319">
        <v>0.32050000000000001</v>
      </c>
      <c r="I60" s="320">
        <v>0.32</v>
      </c>
      <c r="J60" s="321">
        <v>0.31950000000000001</v>
      </c>
      <c r="K60" s="319">
        <v>0.03</v>
      </c>
      <c r="L60" s="320">
        <v>0.03</v>
      </c>
      <c r="M60" s="321">
        <v>0.03</v>
      </c>
      <c r="N60" s="19"/>
      <c r="O60" s="239">
        <f t="shared" si="4"/>
        <v>0.35050000000000003</v>
      </c>
      <c r="P60" s="240">
        <f t="shared" si="4"/>
        <v>0.35</v>
      </c>
      <c r="Q60" s="241">
        <f t="shared" si="3"/>
        <v>0.34950000000000003</v>
      </c>
    </row>
    <row r="61" spans="1:17" ht="24.95" customHeight="1" x14ac:dyDescent="0.2">
      <c r="A61" s="367"/>
      <c r="B61" s="367"/>
      <c r="C61" s="369"/>
      <c r="D61" s="367"/>
      <c r="E61" s="367" t="s">
        <v>97</v>
      </c>
      <c r="F61" s="21" t="s">
        <v>253</v>
      </c>
      <c r="G61" s="292"/>
      <c r="H61" s="316">
        <v>0.35049999999999998</v>
      </c>
      <c r="I61" s="317">
        <v>0.35</v>
      </c>
      <c r="J61" s="318">
        <v>0.34949999999999998</v>
      </c>
      <c r="K61" s="316">
        <v>4.4999999999999998E-2</v>
      </c>
      <c r="L61" s="317">
        <v>4.4999999999999998E-2</v>
      </c>
      <c r="M61" s="318">
        <v>4.4999999999999998E-2</v>
      </c>
      <c r="N61" s="19"/>
      <c r="O61" s="216">
        <f t="shared" si="4"/>
        <v>0.39549999999999996</v>
      </c>
      <c r="P61" s="217">
        <f t="shared" si="4"/>
        <v>0.39499999999999996</v>
      </c>
      <c r="Q61" s="237">
        <f t="shared" si="3"/>
        <v>0.39449999999999996</v>
      </c>
    </row>
    <row r="62" spans="1:17" ht="24.95" customHeight="1" x14ac:dyDescent="0.2">
      <c r="A62" s="367"/>
      <c r="B62" s="367"/>
      <c r="C62" s="369"/>
      <c r="D62" s="367"/>
      <c r="E62" s="367"/>
      <c r="F62" s="20" t="s">
        <v>91</v>
      </c>
      <c r="G62" s="292"/>
      <c r="H62" s="319">
        <v>0.34549999999999997</v>
      </c>
      <c r="I62" s="320">
        <v>0.34499999999999997</v>
      </c>
      <c r="J62" s="321">
        <v>0.34449999999999997</v>
      </c>
      <c r="K62" s="319">
        <v>0.04</v>
      </c>
      <c r="L62" s="320">
        <v>0.04</v>
      </c>
      <c r="M62" s="321">
        <v>0.04</v>
      </c>
      <c r="N62" s="19"/>
      <c r="O62" s="239">
        <f t="shared" si="4"/>
        <v>0.38549999999999995</v>
      </c>
      <c r="P62" s="240">
        <f t="shared" si="4"/>
        <v>0.38499999999999995</v>
      </c>
      <c r="Q62" s="241">
        <f t="shared" si="3"/>
        <v>0.38449999999999995</v>
      </c>
    </row>
    <row r="63" spans="1:17" ht="24.95" customHeight="1" thickBot="1" x14ac:dyDescent="0.25">
      <c r="A63" s="358"/>
      <c r="B63" s="358"/>
      <c r="C63" s="370"/>
      <c r="D63" s="358"/>
      <c r="E63" s="358"/>
      <c r="F63" s="21" t="s">
        <v>98</v>
      </c>
      <c r="G63" s="292"/>
      <c r="H63" s="316">
        <v>0.34050000000000002</v>
      </c>
      <c r="I63" s="317">
        <v>0.34</v>
      </c>
      <c r="J63" s="318">
        <v>0.33950000000000002</v>
      </c>
      <c r="K63" s="316">
        <v>0.04</v>
      </c>
      <c r="L63" s="317">
        <v>0.04</v>
      </c>
      <c r="M63" s="318">
        <v>0.04</v>
      </c>
      <c r="N63" s="19"/>
      <c r="O63" s="216">
        <f t="shared" si="4"/>
        <v>0.3805</v>
      </c>
      <c r="P63" s="217">
        <f t="shared" si="4"/>
        <v>0.38</v>
      </c>
      <c r="Q63" s="237">
        <f t="shared" si="3"/>
        <v>0.3795</v>
      </c>
    </row>
    <row r="64" spans="1:17" ht="24" customHeight="1" thickTop="1" x14ac:dyDescent="0.2">
      <c r="A64" s="347">
        <v>1132</v>
      </c>
      <c r="B64" s="361" t="s">
        <v>99</v>
      </c>
      <c r="C64" s="363" t="s">
        <v>100</v>
      </c>
      <c r="D64" s="347" t="s">
        <v>22</v>
      </c>
      <c r="E64" s="361" t="s">
        <v>16</v>
      </c>
      <c r="F64" s="60" t="s">
        <v>265</v>
      </c>
      <c r="G64" s="292"/>
      <c r="H64" s="31">
        <v>0.27</v>
      </c>
      <c r="I64" s="43">
        <v>0.26500000000000001</v>
      </c>
      <c r="J64" s="32">
        <v>0.26</v>
      </c>
      <c r="K64" s="31">
        <v>2.3E-2</v>
      </c>
      <c r="L64" s="43">
        <v>2.3E-2</v>
      </c>
      <c r="M64" s="32">
        <v>2.3E-2</v>
      </c>
      <c r="N64" s="55"/>
      <c r="O64" s="196">
        <f t="shared" si="4"/>
        <v>0.29300000000000004</v>
      </c>
      <c r="P64" s="197">
        <f t="shared" si="4"/>
        <v>0.28800000000000003</v>
      </c>
      <c r="Q64" s="198">
        <f t="shared" si="3"/>
        <v>0.28300000000000003</v>
      </c>
    </row>
    <row r="65" spans="1:17" ht="24" customHeight="1" x14ac:dyDescent="0.2">
      <c r="A65" s="371"/>
      <c r="B65" s="365"/>
      <c r="C65" s="366"/>
      <c r="D65" s="371"/>
      <c r="E65" s="365"/>
      <c r="F65" s="36" t="s">
        <v>266</v>
      </c>
      <c r="G65" s="292"/>
      <c r="H65" s="34">
        <v>0.27</v>
      </c>
      <c r="I65" s="46">
        <v>0.26500000000000001</v>
      </c>
      <c r="J65" s="35">
        <v>0.26</v>
      </c>
      <c r="K65" s="34">
        <v>2.9000000000000001E-2</v>
      </c>
      <c r="L65" s="46">
        <v>2.9000000000000001E-2</v>
      </c>
      <c r="M65" s="35">
        <v>2.9000000000000001E-2</v>
      </c>
      <c r="N65" s="55"/>
      <c r="O65" s="222">
        <f t="shared" si="4"/>
        <v>0.29900000000000004</v>
      </c>
      <c r="P65" s="223">
        <f t="shared" si="4"/>
        <v>0.29400000000000004</v>
      </c>
      <c r="Q65" s="224">
        <f t="shared" si="3"/>
        <v>0.28900000000000003</v>
      </c>
    </row>
    <row r="66" spans="1:17" ht="24" customHeight="1" thickBot="1" x14ac:dyDescent="0.25">
      <c r="A66" s="348"/>
      <c r="B66" s="362"/>
      <c r="C66" s="364"/>
      <c r="D66" s="348"/>
      <c r="E66" s="362"/>
      <c r="F66" s="40" t="s">
        <v>101</v>
      </c>
      <c r="G66" s="292"/>
      <c r="H66" s="41">
        <v>0.27</v>
      </c>
      <c r="I66" s="50">
        <v>0.26500000000000001</v>
      </c>
      <c r="J66" s="42">
        <v>0.26</v>
      </c>
      <c r="K66" s="41">
        <v>2.5999999999999999E-2</v>
      </c>
      <c r="L66" s="50">
        <v>2.5999999999999999E-2</v>
      </c>
      <c r="M66" s="42">
        <v>2.5999999999999999E-2</v>
      </c>
      <c r="N66" s="55"/>
      <c r="O66" s="199">
        <f t="shared" si="4"/>
        <v>0.29600000000000004</v>
      </c>
      <c r="P66" s="200">
        <f t="shared" si="4"/>
        <v>0.29100000000000004</v>
      </c>
      <c r="Q66" s="201">
        <f t="shared" si="3"/>
        <v>0.28600000000000003</v>
      </c>
    </row>
    <row r="67" spans="1:17" ht="45" customHeight="1" thickTop="1" thickBot="1" x14ac:dyDescent="0.25">
      <c r="A67" s="292">
        <v>1173</v>
      </c>
      <c r="B67" s="292" t="s">
        <v>102</v>
      </c>
      <c r="C67" s="294" t="s">
        <v>103</v>
      </c>
      <c r="D67" s="292" t="s">
        <v>72</v>
      </c>
      <c r="E67" s="292" t="s">
        <v>73</v>
      </c>
      <c r="F67" s="330" t="s">
        <v>104</v>
      </c>
      <c r="G67" s="292"/>
      <c r="H67" s="57">
        <v>0.26</v>
      </c>
      <c r="I67" s="58">
        <v>0.255</v>
      </c>
      <c r="J67" s="59">
        <v>0.25</v>
      </c>
      <c r="K67" s="57">
        <v>2.5000000000000001E-2</v>
      </c>
      <c r="L67" s="58">
        <v>2.5000000000000001E-2</v>
      </c>
      <c r="M67" s="59">
        <v>2.5000000000000001E-2</v>
      </c>
      <c r="N67" s="55"/>
      <c r="O67" s="219">
        <f t="shared" si="4"/>
        <v>0.28500000000000003</v>
      </c>
      <c r="P67" s="220">
        <f t="shared" si="4"/>
        <v>0.28000000000000003</v>
      </c>
      <c r="Q67" s="221">
        <f t="shared" si="3"/>
        <v>0.27500000000000002</v>
      </c>
    </row>
    <row r="68" spans="1:17" ht="24.95" customHeight="1" thickTop="1" x14ac:dyDescent="0.2">
      <c r="A68" s="347">
        <v>1206</v>
      </c>
      <c r="B68" s="361" t="s">
        <v>105</v>
      </c>
      <c r="C68" s="349" t="s">
        <v>106</v>
      </c>
      <c r="D68" s="347" t="s">
        <v>22</v>
      </c>
      <c r="E68" s="347" t="s">
        <v>16</v>
      </c>
      <c r="F68" s="166" t="s">
        <v>107</v>
      </c>
      <c r="G68" s="292"/>
      <c r="H68" s="31">
        <v>0.30499999999999999</v>
      </c>
      <c r="I68" s="43">
        <v>0.3</v>
      </c>
      <c r="J68" s="32">
        <v>0.29499999999999998</v>
      </c>
      <c r="K68" s="44">
        <v>0.03</v>
      </c>
      <c r="L68" s="45">
        <v>2.75E-2</v>
      </c>
      <c r="M68" s="96">
        <v>2.5000000000000001E-2</v>
      </c>
      <c r="N68" s="55"/>
      <c r="O68" s="196">
        <f t="shared" si="4"/>
        <v>0.33499999999999996</v>
      </c>
      <c r="P68" s="197">
        <f t="shared" si="4"/>
        <v>0.32750000000000001</v>
      </c>
      <c r="Q68" s="198">
        <f t="shared" si="3"/>
        <v>0.32</v>
      </c>
    </row>
    <row r="69" spans="1:17" ht="24.95" customHeight="1" x14ac:dyDescent="0.2">
      <c r="A69" s="371"/>
      <c r="B69" s="372"/>
      <c r="C69" s="376"/>
      <c r="D69" s="371"/>
      <c r="E69" s="372"/>
      <c r="F69" s="97" t="s">
        <v>108</v>
      </c>
      <c r="G69" s="292"/>
      <c r="H69" s="93">
        <v>0.30499999999999999</v>
      </c>
      <c r="I69" s="94">
        <v>0.3</v>
      </c>
      <c r="J69" s="95">
        <v>0.29499999999999998</v>
      </c>
      <c r="K69" s="47">
        <v>3.5000000000000003E-2</v>
      </c>
      <c r="L69" s="48">
        <v>3.2500000000000001E-2</v>
      </c>
      <c r="M69" s="98">
        <v>0.03</v>
      </c>
      <c r="N69" s="55"/>
      <c r="O69" s="242">
        <f t="shared" si="4"/>
        <v>0.33999999999999997</v>
      </c>
      <c r="P69" s="243">
        <f t="shared" si="4"/>
        <v>0.33250000000000002</v>
      </c>
      <c r="Q69" s="244">
        <f t="shared" si="3"/>
        <v>0.32499999999999996</v>
      </c>
    </row>
    <row r="70" spans="1:17" ht="24.95" customHeight="1" x14ac:dyDescent="0.2">
      <c r="A70" s="371"/>
      <c r="B70" s="365"/>
      <c r="C70" s="376"/>
      <c r="D70" s="371"/>
      <c r="E70" s="303" t="s">
        <v>232</v>
      </c>
      <c r="F70" s="36" t="s">
        <v>109</v>
      </c>
      <c r="G70" s="292"/>
      <c r="H70" s="34"/>
      <c r="I70" s="46"/>
      <c r="J70" s="35">
        <v>0.18</v>
      </c>
      <c r="K70" s="47"/>
      <c r="L70" s="48"/>
      <c r="M70" s="98"/>
      <c r="N70" s="55"/>
      <c r="O70" s="222"/>
      <c r="P70" s="223"/>
      <c r="Q70" s="224">
        <f t="shared" si="3"/>
        <v>0.18</v>
      </c>
    </row>
    <row r="71" spans="1:17" ht="24.95" customHeight="1" x14ac:dyDescent="0.2">
      <c r="A71" s="371"/>
      <c r="B71" s="365"/>
      <c r="C71" s="376"/>
      <c r="D71" s="371"/>
      <c r="E71" s="303" t="s">
        <v>233</v>
      </c>
      <c r="F71" s="36" t="s">
        <v>110</v>
      </c>
      <c r="G71" s="292"/>
      <c r="H71" s="34"/>
      <c r="I71" s="46"/>
      <c r="J71" s="35">
        <v>0.16</v>
      </c>
      <c r="K71" s="47"/>
      <c r="L71" s="48"/>
      <c r="M71" s="98">
        <v>0.02</v>
      </c>
      <c r="N71" s="55"/>
      <c r="O71" s="222"/>
      <c r="P71" s="223"/>
      <c r="Q71" s="224">
        <f t="shared" si="3"/>
        <v>0.18</v>
      </c>
    </row>
    <row r="72" spans="1:17" ht="24.95" customHeight="1" x14ac:dyDescent="0.2">
      <c r="A72" s="371"/>
      <c r="B72" s="373"/>
      <c r="C72" s="376"/>
      <c r="D72" s="371"/>
      <c r="E72" s="308" t="s">
        <v>256</v>
      </c>
      <c r="F72" s="37" t="s">
        <v>257</v>
      </c>
      <c r="G72" s="292"/>
      <c r="H72" s="38">
        <v>0.30499999999999999</v>
      </c>
      <c r="I72" s="49">
        <v>0.3</v>
      </c>
      <c r="J72" s="39">
        <v>0.29499999999999998</v>
      </c>
      <c r="K72" s="176">
        <v>3.5000000000000003E-2</v>
      </c>
      <c r="L72" s="177">
        <v>3.2500000000000001E-2</v>
      </c>
      <c r="M72" s="178">
        <v>0.03</v>
      </c>
      <c r="N72" s="55"/>
      <c r="O72" s="245">
        <f t="shared" si="4"/>
        <v>0.33999999999999997</v>
      </c>
      <c r="P72" s="246">
        <f t="shared" si="4"/>
        <v>0.33250000000000002</v>
      </c>
      <c r="Q72" s="247">
        <f t="shared" si="3"/>
        <v>0.32499999999999996</v>
      </c>
    </row>
    <row r="73" spans="1:17" ht="24.95" customHeight="1" thickBot="1" x14ac:dyDescent="0.25">
      <c r="A73" s="348"/>
      <c r="B73" s="362"/>
      <c r="C73" s="350"/>
      <c r="D73" s="348"/>
      <c r="E73" s="300" t="s">
        <v>111</v>
      </c>
      <c r="F73" s="40" t="s">
        <v>112</v>
      </c>
      <c r="G73" s="292"/>
      <c r="H73" s="41"/>
      <c r="I73" s="50"/>
      <c r="J73" s="42">
        <v>0.23</v>
      </c>
      <c r="K73" s="51"/>
      <c r="L73" s="52"/>
      <c r="M73" s="124"/>
      <c r="N73" s="55"/>
      <c r="O73" s="199"/>
      <c r="P73" s="200"/>
      <c r="Q73" s="201">
        <f t="shared" si="3"/>
        <v>0.23</v>
      </c>
    </row>
    <row r="74" spans="1:17" ht="24.95" customHeight="1" thickTop="1" x14ac:dyDescent="0.2">
      <c r="A74" s="351">
        <v>1231</v>
      </c>
      <c r="B74" s="357" t="s">
        <v>113</v>
      </c>
      <c r="C74" s="368" t="s">
        <v>114</v>
      </c>
      <c r="D74" s="351" t="s">
        <v>22</v>
      </c>
      <c r="E74" s="368" t="s">
        <v>16</v>
      </c>
      <c r="F74" s="21">
        <v>10000</v>
      </c>
      <c r="G74" s="204"/>
      <c r="H74" s="316">
        <v>0.34</v>
      </c>
      <c r="I74" s="317">
        <v>0.33</v>
      </c>
      <c r="J74" s="318">
        <v>0.32</v>
      </c>
      <c r="K74" s="316">
        <v>0.03</v>
      </c>
      <c r="L74" s="317">
        <v>0.03</v>
      </c>
      <c r="M74" s="318">
        <v>0.03</v>
      </c>
      <c r="N74" s="19"/>
      <c r="O74" s="216">
        <f t="shared" si="4"/>
        <v>0.37</v>
      </c>
      <c r="P74" s="217">
        <f t="shared" si="4"/>
        <v>0.36</v>
      </c>
      <c r="Q74" s="237">
        <f t="shared" si="3"/>
        <v>0.35</v>
      </c>
    </row>
    <row r="75" spans="1:17" ht="24.95" customHeight="1" x14ac:dyDescent="0.2">
      <c r="A75" s="352"/>
      <c r="B75" s="367"/>
      <c r="C75" s="369"/>
      <c r="D75" s="352"/>
      <c r="E75" s="369"/>
      <c r="F75" s="20" t="s">
        <v>115</v>
      </c>
      <c r="G75" s="292"/>
      <c r="H75" s="319">
        <v>0.34</v>
      </c>
      <c r="I75" s="320">
        <v>0.33</v>
      </c>
      <c r="J75" s="321">
        <v>0.32</v>
      </c>
      <c r="K75" s="319">
        <v>2.5000000000000001E-2</v>
      </c>
      <c r="L75" s="320">
        <v>2.5000000000000001E-2</v>
      </c>
      <c r="M75" s="321">
        <v>2.5000000000000001E-2</v>
      </c>
      <c r="N75" s="19"/>
      <c r="O75" s="239">
        <f t="shared" si="4"/>
        <v>0.36500000000000005</v>
      </c>
      <c r="P75" s="240">
        <f t="shared" si="4"/>
        <v>0.35500000000000004</v>
      </c>
      <c r="Q75" s="241">
        <f t="shared" si="3"/>
        <v>0.34500000000000003</v>
      </c>
    </row>
    <row r="76" spans="1:17" ht="24.95" customHeight="1" x14ac:dyDescent="0.2">
      <c r="A76" s="352"/>
      <c r="B76" s="367"/>
      <c r="C76" s="369"/>
      <c r="D76" s="352"/>
      <c r="E76" s="369"/>
      <c r="F76" s="20" t="s">
        <v>116</v>
      </c>
      <c r="G76" s="292"/>
      <c r="H76" s="319">
        <v>0.34</v>
      </c>
      <c r="I76" s="320">
        <v>0.33</v>
      </c>
      <c r="J76" s="321">
        <v>0.32</v>
      </c>
      <c r="K76" s="319">
        <v>2.2499999999999999E-2</v>
      </c>
      <c r="L76" s="320">
        <v>2.2499999999999999E-2</v>
      </c>
      <c r="M76" s="321">
        <v>2.2499999999999999E-2</v>
      </c>
      <c r="N76" s="19"/>
      <c r="O76" s="239">
        <f t="shared" si="4"/>
        <v>0.36250000000000004</v>
      </c>
      <c r="P76" s="240">
        <f t="shared" si="4"/>
        <v>0.35250000000000004</v>
      </c>
      <c r="Q76" s="241">
        <f t="shared" si="3"/>
        <v>0.34250000000000003</v>
      </c>
    </row>
    <row r="77" spans="1:17" ht="24.95" customHeight="1" x14ac:dyDescent="0.2">
      <c r="A77" s="352"/>
      <c r="B77" s="367"/>
      <c r="C77" s="369"/>
      <c r="D77" s="352"/>
      <c r="E77" s="369"/>
      <c r="F77" s="21" t="s">
        <v>19</v>
      </c>
      <c r="G77" s="292"/>
      <c r="H77" s="316">
        <v>0.34</v>
      </c>
      <c r="I77" s="317">
        <v>0.33</v>
      </c>
      <c r="J77" s="318">
        <v>0.32</v>
      </c>
      <c r="K77" s="316">
        <v>0.02</v>
      </c>
      <c r="L77" s="317">
        <v>0.02</v>
      </c>
      <c r="M77" s="318">
        <v>0.02</v>
      </c>
      <c r="N77" s="19"/>
      <c r="O77" s="216">
        <f t="shared" si="4"/>
        <v>0.36000000000000004</v>
      </c>
      <c r="P77" s="217">
        <f t="shared" si="4"/>
        <v>0.35000000000000003</v>
      </c>
      <c r="Q77" s="237">
        <f t="shared" si="3"/>
        <v>0.34</v>
      </c>
    </row>
    <row r="78" spans="1:17" ht="24.95" customHeight="1" thickBot="1" x14ac:dyDescent="0.25">
      <c r="A78" s="352"/>
      <c r="B78" s="358"/>
      <c r="C78" s="370"/>
      <c r="D78" s="352"/>
      <c r="E78" s="370"/>
      <c r="F78" s="20" t="s">
        <v>117</v>
      </c>
      <c r="G78" s="292"/>
      <c r="H78" s="319">
        <v>0.34</v>
      </c>
      <c r="I78" s="320">
        <v>0.33</v>
      </c>
      <c r="J78" s="321">
        <v>0.32</v>
      </c>
      <c r="K78" s="319">
        <v>1.4999999999999999E-2</v>
      </c>
      <c r="L78" s="320">
        <v>1.4999999999999999E-2</v>
      </c>
      <c r="M78" s="321">
        <v>1.4999999999999999E-2</v>
      </c>
      <c r="N78" s="19"/>
      <c r="O78" s="239">
        <f t="shared" si="4"/>
        <v>0.35500000000000004</v>
      </c>
      <c r="P78" s="240">
        <f t="shared" si="4"/>
        <v>0.34500000000000003</v>
      </c>
      <c r="Q78" s="241">
        <f t="shared" si="3"/>
        <v>0.33500000000000002</v>
      </c>
    </row>
    <row r="79" spans="1:17" ht="24.95" customHeight="1" thickTop="1" x14ac:dyDescent="0.2">
      <c r="A79" s="361">
        <v>1245</v>
      </c>
      <c r="B79" s="363" t="s">
        <v>118</v>
      </c>
      <c r="C79" s="363" t="s">
        <v>119</v>
      </c>
      <c r="D79" s="361" t="s">
        <v>22</v>
      </c>
      <c r="E79" s="349" t="s">
        <v>120</v>
      </c>
      <c r="F79" s="60" t="s">
        <v>227</v>
      </c>
      <c r="G79" s="292"/>
      <c r="H79" s="31"/>
      <c r="I79" s="43">
        <v>0.32</v>
      </c>
      <c r="J79" s="32">
        <v>0.315</v>
      </c>
      <c r="K79" s="31"/>
      <c r="L79" s="43">
        <v>0.04</v>
      </c>
      <c r="M79" s="32">
        <v>0.04</v>
      </c>
      <c r="N79" s="55"/>
      <c r="O79" s="196"/>
      <c r="P79" s="197">
        <f t="shared" si="4"/>
        <v>0.36</v>
      </c>
      <c r="Q79" s="198">
        <f t="shared" si="3"/>
        <v>0.35499999999999998</v>
      </c>
    </row>
    <row r="80" spans="1:17" ht="24.95" customHeight="1" x14ac:dyDescent="0.2">
      <c r="A80" s="372"/>
      <c r="B80" s="374"/>
      <c r="C80" s="374"/>
      <c r="D80" s="372"/>
      <c r="E80" s="376"/>
      <c r="F80" s="97" t="s">
        <v>267</v>
      </c>
      <c r="G80" s="292"/>
      <c r="H80" s="93"/>
      <c r="I80" s="94">
        <v>0.315</v>
      </c>
      <c r="J80" s="95">
        <v>0.31</v>
      </c>
      <c r="K80" s="93"/>
      <c r="L80" s="94">
        <v>0.04</v>
      </c>
      <c r="M80" s="95">
        <v>0.04</v>
      </c>
      <c r="N80" s="55"/>
      <c r="O80" s="242"/>
      <c r="P80" s="243">
        <f t="shared" si="4"/>
        <v>0.35499999999999998</v>
      </c>
      <c r="Q80" s="244">
        <f t="shared" si="3"/>
        <v>0.35</v>
      </c>
    </row>
    <row r="81" spans="1:17" ht="24.95" customHeight="1" x14ac:dyDescent="0.2">
      <c r="A81" s="372"/>
      <c r="B81" s="374"/>
      <c r="C81" s="374"/>
      <c r="D81" s="372"/>
      <c r="E81" s="374"/>
      <c r="F81" s="97" t="s">
        <v>268</v>
      </c>
      <c r="G81" s="292"/>
      <c r="H81" s="93"/>
      <c r="I81" s="94">
        <v>0.31</v>
      </c>
      <c r="J81" s="95">
        <v>0.30499999999999999</v>
      </c>
      <c r="K81" s="93"/>
      <c r="L81" s="94">
        <v>0.04</v>
      </c>
      <c r="M81" s="95">
        <v>0.04</v>
      </c>
      <c r="N81" s="55"/>
      <c r="O81" s="242"/>
      <c r="P81" s="243">
        <f t="shared" si="4"/>
        <v>0.35</v>
      </c>
      <c r="Q81" s="244">
        <f t="shared" si="3"/>
        <v>0.34499999999999997</v>
      </c>
    </row>
    <row r="82" spans="1:17" ht="24.95" customHeight="1" x14ac:dyDescent="0.2">
      <c r="A82" s="365"/>
      <c r="B82" s="366"/>
      <c r="C82" s="366"/>
      <c r="D82" s="365"/>
      <c r="E82" s="375" t="s">
        <v>121</v>
      </c>
      <c r="F82" s="331" t="s">
        <v>122</v>
      </c>
      <c r="G82" s="292"/>
      <c r="H82" s="34"/>
      <c r="I82" s="46">
        <v>0.34</v>
      </c>
      <c r="J82" s="35">
        <v>0.33500000000000002</v>
      </c>
      <c r="K82" s="34"/>
      <c r="L82" s="46">
        <v>0.04</v>
      </c>
      <c r="M82" s="35">
        <v>0.04</v>
      </c>
      <c r="N82" s="55"/>
      <c r="O82" s="222"/>
      <c r="P82" s="223">
        <f t="shared" si="4"/>
        <v>0.38</v>
      </c>
      <c r="Q82" s="224">
        <f t="shared" si="3"/>
        <v>0.375</v>
      </c>
    </row>
    <row r="83" spans="1:17" ht="24.95" customHeight="1" x14ac:dyDescent="0.2">
      <c r="A83" s="373"/>
      <c r="B83" s="375"/>
      <c r="C83" s="375"/>
      <c r="D83" s="373"/>
      <c r="E83" s="374"/>
      <c r="F83" s="332" t="s">
        <v>122</v>
      </c>
      <c r="G83" s="292"/>
      <c r="H83" s="38"/>
      <c r="I83" s="49">
        <v>0.34499999999999997</v>
      </c>
      <c r="J83" s="39">
        <v>0.34</v>
      </c>
      <c r="K83" s="38"/>
      <c r="L83" s="49">
        <v>0.04</v>
      </c>
      <c r="M83" s="39">
        <v>0.04</v>
      </c>
      <c r="N83" s="55"/>
      <c r="O83" s="245"/>
      <c r="P83" s="246">
        <f t="shared" si="4"/>
        <v>0.38499999999999995</v>
      </c>
      <c r="Q83" s="247">
        <f t="shared" si="3"/>
        <v>0.38</v>
      </c>
    </row>
    <row r="84" spans="1:17" ht="24.95" customHeight="1" x14ac:dyDescent="0.2">
      <c r="A84" s="373"/>
      <c r="B84" s="375"/>
      <c r="C84" s="375"/>
      <c r="D84" s="373"/>
      <c r="E84" s="304" t="s">
        <v>234</v>
      </c>
      <c r="F84" s="332" t="s">
        <v>123</v>
      </c>
      <c r="G84" s="292"/>
      <c r="H84" s="38"/>
      <c r="I84" s="49">
        <v>0.28000000000000003</v>
      </c>
      <c r="J84" s="39">
        <v>0.26</v>
      </c>
      <c r="K84" s="38"/>
      <c r="L84" s="49">
        <v>0.04</v>
      </c>
      <c r="M84" s="39">
        <v>0.04</v>
      </c>
      <c r="N84" s="55"/>
      <c r="O84" s="245"/>
      <c r="P84" s="246">
        <f t="shared" si="4"/>
        <v>0.32</v>
      </c>
      <c r="Q84" s="247">
        <f t="shared" si="3"/>
        <v>0.3</v>
      </c>
    </row>
    <row r="85" spans="1:17" ht="34.5" customHeight="1" thickBot="1" x14ac:dyDescent="0.25">
      <c r="A85" s="362"/>
      <c r="B85" s="364"/>
      <c r="C85" s="364"/>
      <c r="D85" s="362"/>
      <c r="E85" s="302" t="s">
        <v>241</v>
      </c>
      <c r="F85" s="333" t="s">
        <v>123</v>
      </c>
      <c r="G85" s="292"/>
      <c r="H85" s="41"/>
      <c r="I85" s="50">
        <v>0.26</v>
      </c>
      <c r="J85" s="42">
        <v>0.26</v>
      </c>
      <c r="K85" s="41"/>
      <c r="L85" s="50">
        <v>0.03</v>
      </c>
      <c r="M85" s="42">
        <v>0.03</v>
      </c>
      <c r="N85" s="55"/>
      <c r="O85" s="199"/>
      <c r="P85" s="200">
        <f t="shared" si="4"/>
        <v>0.29000000000000004</v>
      </c>
      <c r="Q85" s="201">
        <f t="shared" si="3"/>
        <v>0.29000000000000004</v>
      </c>
    </row>
    <row r="86" spans="1:17" ht="45" customHeight="1" thickTop="1" thickBot="1" x14ac:dyDescent="0.25">
      <c r="A86" s="292">
        <v>1256</v>
      </c>
      <c r="B86" s="292" t="s">
        <v>124</v>
      </c>
      <c r="C86" s="294" t="s">
        <v>125</v>
      </c>
      <c r="D86" s="292" t="s">
        <v>22</v>
      </c>
      <c r="E86" s="292" t="s">
        <v>16</v>
      </c>
      <c r="F86" s="33" t="s">
        <v>238</v>
      </c>
      <c r="G86" s="292"/>
      <c r="H86" s="57">
        <v>0.24</v>
      </c>
      <c r="I86" s="58">
        <v>0.23</v>
      </c>
      <c r="J86" s="59">
        <v>0.22500000000000001</v>
      </c>
      <c r="K86" s="57">
        <v>2.5000000000000001E-2</v>
      </c>
      <c r="L86" s="58">
        <v>2.5000000000000001E-2</v>
      </c>
      <c r="M86" s="59">
        <v>2.5000000000000001E-2</v>
      </c>
      <c r="N86" s="55"/>
      <c r="O86" s="219">
        <f t="shared" si="4"/>
        <v>0.26500000000000001</v>
      </c>
      <c r="P86" s="220">
        <f t="shared" si="4"/>
        <v>0.255</v>
      </c>
      <c r="Q86" s="221">
        <f t="shared" si="3"/>
        <v>0.25</v>
      </c>
    </row>
    <row r="87" spans="1:17" ht="28.5" customHeight="1" thickTop="1" x14ac:dyDescent="0.2">
      <c r="A87" s="347">
        <v>1359</v>
      </c>
      <c r="B87" s="347" t="s">
        <v>126</v>
      </c>
      <c r="C87" s="363" t="s">
        <v>127</v>
      </c>
      <c r="D87" s="347" t="s">
        <v>22</v>
      </c>
      <c r="E87" s="347" t="s">
        <v>128</v>
      </c>
      <c r="F87" s="60" t="s">
        <v>269</v>
      </c>
      <c r="G87" s="292"/>
      <c r="H87" s="31">
        <v>0.26</v>
      </c>
      <c r="I87" s="43">
        <v>0.25</v>
      </c>
      <c r="J87" s="32">
        <v>0.24</v>
      </c>
      <c r="K87" s="31">
        <v>0.05</v>
      </c>
      <c r="L87" s="43">
        <v>0.05</v>
      </c>
      <c r="M87" s="32">
        <v>0.05</v>
      </c>
      <c r="N87" s="55"/>
      <c r="O87" s="248">
        <f t="shared" si="4"/>
        <v>0.31</v>
      </c>
      <c r="P87" s="249">
        <f t="shared" si="4"/>
        <v>0.3</v>
      </c>
      <c r="Q87" s="250">
        <f t="shared" si="3"/>
        <v>0.28999999999999998</v>
      </c>
    </row>
    <row r="88" spans="1:17" ht="28.5" customHeight="1" x14ac:dyDescent="0.2">
      <c r="A88" s="371"/>
      <c r="B88" s="371"/>
      <c r="C88" s="374"/>
      <c r="D88" s="371"/>
      <c r="E88" s="372"/>
      <c r="F88" s="97" t="s">
        <v>270</v>
      </c>
      <c r="G88" s="292"/>
      <c r="H88" s="93">
        <v>0.22</v>
      </c>
      <c r="I88" s="94">
        <v>0.22</v>
      </c>
      <c r="J88" s="95">
        <v>0.22</v>
      </c>
      <c r="K88" s="93">
        <v>0.05</v>
      </c>
      <c r="L88" s="94">
        <v>0.05</v>
      </c>
      <c r="M88" s="95">
        <v>0.05</v>
      </c>
      <c r="N88" s="55"/>
      <c r="O88" s="251">
        <f t="shared" si="4"/>
        <v>0.27</v>
      </c>
      <c r="P88" s="252">
        <f t="shared" si="4"/>
        <v>0.27</v>
      </c>
      <c r="Q88" s="253">
        <f t="shared" si="3"/>
        <v>0.27</v>
      </c>
    </row>
    <row r="89" spans="1:17" ht="33" customHeight="1" x14ac:dyDescent="0.2">
      <c r="A89" s="371"/>
      <c r="B89" s="371"/>
      <c r="C89" s="366"/>
      <c r="D89" s="371"/>
      <c r="E89" s="304" t="s">
        <v>235</v>
      </c>
      <c r="F89" s="36" t="s">
        <v>129</v>
      </c>
      <c r="G89" s="292"/>
      <c r="H89" s="34">
        <v>0.21</v>
      </c>
      <c r="I89" s="46">
        <v>0.21</v>
      </c>
      <c r="J89" s="35">
        <v>0.21</v>
      </c>
      <c r="K89" s="34">
        <v>0.05</v>
      </c>
      <c r="L89" s="46">
        <v>0.05</v>
      </c>
      <c r="M89" s="35">
        <v>0.05</v>
      </c>
      <c r="N89" s="55"/>
      <c r="O89" s="222">
        <f t="shared" si="4"/>
        <v>0.26</v>
      </c>
      <c r="P89" s="223">
        <f t="shared" si="4"/>
        <v>0.26</v>
      </c>
      <c r="Q89" s="224">
        <f t="shared" si="3"/>
        <v>0.26</v>
      </c>
    </row>
    <row r="90" spans="1:17" ht="28.5" customHeight="1" x14ac:dyDescent="0.2">
      <c r="A90" s="371"/>
      <c r="B90" s="371"/>
      <c r="C90" s="366"/>
      <c r="D90" s="371"/>
      <c r="E90" s="373" t="s">
        <v>130</v>
      </c>
      <c r="F90" s="36" t="s">
        <v>129</v>
      </c>
      <c r="G90" s="292"/>
      <c r="H90" s="34">
        <v>0.09</v>
      </c>
      <c r="I90" s="46">
        <v>0.09</v>
      </c>
      <c r="J90" s="35">
        <v>0.09</v>
      </c>
      <c r="K90" s="34"/>
      <c r="L90" s="46"/>
      <c r="M90" s="35"/>
      <c r="N90" s="55"/>
      <c r="O90" s="222">
        <f t="shared" si="4"/>
        <v>0.09</v>
      </c>
      <c r="P90" s="223">
        <f t="shared" si="4"/>
        <v>0.09</v>
      </c>
      <c r="Q90" s="224">
        <f t="shared" si="3"/>
        <v>0.09</v>
      </c>
    </row>
    <row r="91" spans="1:17" ht="28.5" customHeight="1" x14ac:dyDescent="0.2">
      <c r="A91" s="371"/>
      <c r="B91" s="371"/>
      <c r="C91" s="366"/>
      <c r="D91" s="371"/>
      <c r="E91" s="371"/>
      <c r="F91" s="36" t="s">
        <v>129</v>
      </c>
      <c r="G91" s="292"/>
      <c r="H91" s="34">
        <v>0.18</v>
      </c>
      <c r="I91" s="46">
        <v>0.18</v>
      </c>
      <c r="J91" s="35">
        <v>0.18</v>
      </c>
      <c r="K91" s="34"/>
      <c r="L91" s="46"/>
      <c r="M91" s="35"/>
      <c r="N91" s="55"/>
      <c r="O91" s="222">
        <f t="shared" si="4"/>
        <v>0.18</v>
      </c>
      <c r="P91" s="223">
        <f t="shared" si="4"/>
        <v>0.18</v>
      </c>
      <c r="Q91" s="224">
        <f t="shared" si="3"/>
        <v>0.18</v>
      </c>
    </row>
    <row r="92" spans="1:17" ht="28.5" customHeight="1" thickBot="1" x14ac:dyDescent="0.25">
      <c r="A92" s="348"/>
      <c r="B92" s="348"/>
      <c r="C92" s="364"/>
      <c r="D92" s="348"/>
      <c r="E92" s="348"/>
      <c r="F92" s="40" t="s">
        <v>129</v>
      </c>
      <c r="G92" s="292"/>
      <c r="H92" s="41">
        <v>0.26</v>
      </c>
      <c r="I92" s="50">
        <v>0.26</v>
      </c>
      <c r="J92" s="42">
        <v>0.26</v>
      </c>
      <c r="K92" s="41"/>
      <c r="L92" s="50"/>
      <c r="M92" s="42"/>
      <c r="N92" s="55"/>
      <c r="O92" s="199">
        <f t="shared" si="4"/>
        <v>0.26</v>
      </c>
      <c r="P92" s="200">
        <f t="shared" si="4"/>
        <v>0.26</v>
      </c>
      <c r="Q92" s="201">
        <f t="shared" si="3"/>
        <v>0.26</v>
      </c>
    </row>
    <row r="93" spans="1:17" ht="24.95" customHeight="1" thickTop="1" x14ac:dyDescent="0.2">
      <c r="A93" s="357">
        <v>1362</v>
      </c>
      <c r="B93" s="357" t="s">
        <v>131</v>
      </c>
      <c r="C93" s="368" t="s">
        <v>132</v>
      </c>
      <c r="D93" s="357" t="s">
        <v>72</v>
      </c>
      <c r="E93" s="306" t="s">
        <v>16</v>
      </c>
      <c r="F93" s="99" t="s">
        <v>271</v>
      </c>
      <c r="G93" s="292"/>
      <c r="H93" s="100"/>
      <c r="I93" s="101">
        <v>0.28000000000000003</v>
      </c>
      <c r="J93" s="102"/>
      <c r="K93" s="100"/>
      <c r="L93" s="101">
        <v>0.02</v>
      </c>
      <c r="M93" s="102"/>
      <c r="N93" s="55"/>
      <c r="O93" s="254"/>
      <c r="P93" s="255">
        <f t="shared" si="4"/>
        <v>0.30000000000000004</v>
      </c>
      <c r="Q93" s="256"/>
    </row>
    <row r="94" spans="1:17" ht="24.95" customHeight="1" thickBot="1" x14ac:dyDescent="0.25">
      <c r="A94" s="358"/>
      <c r="B94" s="358"/>
      <c r="C94" s="370"/>
      <c r="D94" s="358"/>
      <c r="E94" s="307" t="s">
        <v>133</v>
      </c>
      <c r="F94" s="103" t="s">
        <v>134</v>
      </c>
      <c r="G94" s="292"/>
      <c r="H94" s="104"/>
      <c r="I94" s="105">
        <v>0.18</v>
      </c>
      <c r="J94" s="106"/>
      <c r="K94" s="104"/>
      <c r="L94" s="105"/>
      <c r="M94" s="106"/>
      <c r="N94" s="55"/>
      <c r="O94" s="257"/>
      <c r="P94" s="258">
        <f t="shared" si="4"/>
        <v>0.18</v>
      </c>
      <c r="Q94" s="259"/>
    </row>
    <row r="95" spans="1:17" ht="24.95" customHeight="1" thickTop="1" x14ac:dyDescent="0.2">
      <c r="A95" s="361">
        <v>1373</v>
      </c>
      <c r="B95" s="361" t="s">
        <v>135</v>
      </c>
      <c r="C95" s="363" t="s">
        <v>136</v>
      </c>
      <c r="D95" s="361" t="s">
        <v>72</v>
      </c>
      <c r="E95" s="363" t="s">
        <v>16</v>
      </c>
      <c r="F95" s="60" t="s">
        <v>13</v>
      </c>
      <c r="G95" s="292"/>
      <c r="H95" s="31"/>
      <c r="I95" s="43">
        <v>0.23</v>
      </c>
      <c r="J95" s="32"/>
      <c r="K95" s="31"/>
      <c r="L95" s="43">
        <v>2.5000000000000001E-2</v>
      </c>
      <c r="M95" s="32"/>
      <c r="N95" s="55"/>
      <c r="O95" s="196"/>
      <c r="P95" s="197">
        <f t="shared" si="4"/>
        <v>0.255</v>
      </c>
      <c r="Q95" s="198"/>
    </row>
    <row r="96" spans="1:17" ht="24.95" customHeight="1" x14ac:dyDescent="0.2">
      <c r="A96" s="365"/>
      <c r="B96" s="365"/>
      <c r="C96" s="366"/>
      <c r="D96" s="365"/>
      <c r="E96" s="366"/>
      <c r="F96" s="36" t="s">
        <v>18</v>
      </c>
      <c r="G96" s="292"/>
      <c r="H96" s="34"/>
      <c r="I96" s="46">
        <v>0.22500000000000001</v>
      </c>
      <c r="J96" s="35"/>
      <c r="K96" s="34"/>
      <c r="L96" s="46">
        <v>0.02</v>
      </c>
      <c r="M96" s="35"/>
      <c r="N96" s="55"/>
      <c r="O96" s="222"/>
      <c r="P96" s="223">
        <f t="shared" si="4"/>
        <v>0.245</v>
      </c>
      <c r="Q96" s="224"/>
    </row>
    <row r="97" spans="1:17" ht="24.95" customHeight="1" thickBot="1" x14ac:dyDescent="0.25">
      <c r="A97" s="362"/>
      <c r="B97" s="362"/>
      <c r="C97" s="364"/>
      <c r="D97" s="362"/>
      <c r="E97" s="364"/>
      <c r="F97" s="40" t="s">
        <v>137</v>
      </c>
      <c r="G97" s="292"/>
      <c r="H97" s="41"/>
      <c r="I97" s="50">
        <v>0.22</v>
      </c>
      <c r="J97" s="42"/>
      <c r="K97" s="41"/>
      <c r="L97" s="50">
        <v>0.02</v>
      </c>
      <c r="M97" s="42"/>
      <c r="N97" s="55"/>
      <c r="O97" s="199"/>
      <c r="P97" s="200">
        <f t="shared" si="4"/>
        <v>0.24</v>
      </c>
      <c r="Q97" s="201"/>
    </row>
    <row r="98" spans="1:17" ht="24.95" customHeight="1" thickTop="1" x14ac:dyDescent="0.2">
      <c r="A98" s="357">
        <v>1375</v>
      </c>
      <c r="B98" s="357" t="s">
        <v>138</v>
      </c>
      <c r="C98" s="368" t="s">
        <v>139</v>
      </c>
      <c r="D98" s="357" t="s">
        <v>22</v>
      </c>
      <c r="E98" s="368" t="s">
        <v>140</v>
      </c>
      <c r="F98" s="21" t="s">
        <v>141</v>
      </c>
      <c r="G98" s="292"/>
      <c r="H98" s="316"/>
      <c r="I98" s="317">
        <v>0.28999999999999998</v>
      </c>
      <c r="J98" s="318">
        <v>0.28000000000000003</v>
      </c>
      <c r="K98" s="316"/>
      <c r="L98" s="317">
        <v>0.04</v>
      </c>
      <c r="M98" s="318">
        <v>0.04</v>
      </c>
      <c r="N98" s="19"/>
      <c r="O98" s="216"/>
      <c r="P98" s="217">
        <f t="shared" si="4"/>
        <v>0.32999999999999996</v>
      </c>
      <c r="Q98" s="237">
        <f t="shared" si="3"/>
        <v>0.32</v>
      </c>
    </row>
    <row r="99" spans="1:17" ht="24.95" customHeight="1" x14ac:dyDescent="0.2">
      <c r="A99" s="367"/>
      <c r="B99" s="367"/>
      <c r="C99" s="369"/>
      <c r="D99" s="367"/>
      <c r="E99" s="369"/>
      <c r="F99" s="20" t="s">
        <v>142</v>
      </c>
      <c r="G99" s="292"/>
      <c r="H99" s="319"/>
      <c r="I99" s="320">
        <v>0.28999999999999998</v>
      </c>
      <c r="J99" s="321">
        <v>0.28000000000000003</v>
      </c>
      <c r="K99" s="319"/>
      <c r="L99" s="320">
        <v>0.03</v>
      </c>
      <c r="M99" s="321">
        <v>0.03</v>
      </c>
      <c r="N99" s="19"/>
      <c r="O99" s="239"/>
      <c r="P99" s="240">
        <f t="shared" si="4"/>
        <v>0.31999999999999995</v>
      </c>
      <c r="Q99" s="241">
        <f t="shared" si="3"/>
        <v>0.31000000000000005</v>
      </c>
    </row>
    <row r="100" spans="1:17" ht="24.95" customHeight="1" x14ac:dyDescent="0.2">
      <c r="A100" s="367"/>
      <c r="B100" s="367"/>
      <c r="C100" s="369"/>
      <c r="D100" s="367"/>
      <c r="E100" s="369"/>
      <c r="F100" s="21" t="s">
        <v>143</v>
      </c>
      <c r="G100" s="292"/>
      <c r="H100" s="316">
        <v>0.30499999999999999</v>
      </c>
      <c r="I100" s="317">
        <v>0.3</v>
      </c>
      <c r="J100" s="318">
        <v>0.28000000000000003</v>
      </c>
      <c r="K100" s="316">
        <v>2.5000000000000001E-2</v>
      </c>
      <c r="L100" s="317">
        <v>2.5000000000000001E-2</v>
      </c>
      <c r="M100" s="318">
        <v>2.5000000000000001E-2</v>
      </c>
      <c r="N100" s="19"/>
      <c r="O100" s="216">
        <f t="shared" si="4"/>
        <v>0.33</v>
      </c>
      <c r="P100" s="217">
        <f t="shared" si="4"/>
        <v>0.32500000000000001</v>
      </c>
      <c r="Q100" s="237">
        <f t="shared" si="3"/>
        <v>0.30500000000000005</v>
      </c>
    </row>
    <row r="101" spans="1:17" ht="24.95" customHeight="1" x14ac:dyDescent="0.2">
      <c r="A101" s="367"/>
      <c r="B101" s="367"/>
      <c r="C101" s="369"/>
      <c r="D101" s="367"/>
      <c r="E101" s="305" t="s">
        <v>144</v>
      </c>
      <c r="F101" s="20" t="s">
        <v>145</v>
      </c>
      <c r="G101" s="292"/>
      <c r="H101" s="319">
        <v>0.28000000000000003</v>
      </c>
      <c r="I101" s="320">
        <v>0.27</v>
      </c>
      <c r="J101" s="321">
        <v>0.26</v>
      </c>
      <c r="K101" s="319">
        <v>0.02</v>
      </c>
      <c r="L101" s="320">
        <v>0.02</v>
      </c>
      <c r="M101" s="321">
        <v>0.02</v>
      </c>
      <c r="N101" s="19"/>
      <c r="O101" s="216">
        <f t="shared" si="4"/>
        <v>0.30000000000000004</v>
      </c>
      <c r="P101" s="240">
        <f t="shared" si="4"/>
        <v>0.29000000000000004</v>
      </c>
      <c r="Q101" s="241">
        <f t="shared" si="3"/>
        <v>0.28000000000000003</v>
      </c>
    </row>
    <row r="102" spans="1:17" ht="24.95" customHeight="1" x14ac:dyDescent="0.2">
      <c r="A102" s="367"/>
      <c r="B102" s="367"/>
      <c r="C102" s="369"/>
      <c r="D102" s="367"/>
      <c r="E102" s="305" t="s">
        <v>236</v>
      </c>
      <c r="F102" s="21" t="s">
        <v>146</v>
      </c>
      <c r="G102" s="292"/>
      <c r="H102" s="316"/>
      <c r="I102" s="317">
        <v>0.28999999999999998</v>
      </c>
      <c r="J102" s="318">
        <v>0.23</v>
      </c>
      <c r="K102" s="316"/>
      <c r="L102" s="317">
        <v>0.04</v>
      </c>
      <c r="M102" s="318">
        <v>0.04</v>
      </c>
      <c r="N102" s="19"/>
      <c r="O102" s="216"/>
      <c r="P102" s="217">
        <f t="shared" si="4"/>
        <v>0.32999999999999996</v>
      </c>
      <c r="Q102" s="237">
        <f t="shared" si="3"/>
        <v>0.27</v>
      </c>
    </row>
    <row r="103" spans="1:17" ht="24.95" customHeight="1" x14ac:dyDescent="0.2">
      <c r="A103" s="367"/>
      <c r="B103" s="367"/>
      <c r="C103" s="369"/>
      <c r="D103" s="367"/>
      <c r="E103" s="367" t="s">
        <v>147</v>
      </c>
      <c r="F103" s="20" t="s">
        <v>141</v>
      </c>
      <c r="G103" s="292"/>
      <c r="H103" s="319"/>
      <c r="I103" s="320">
        <v>0.26</v>
      </c>
      <c r="J103" s="321">
        <v>0.25</v>
      </c>
      <c r="K103" s="319"/>
      <c r="L103" s="320">
        <v>0.04</v>
      </c>
      <c r="M103" s="321">
        <v>0.04</v>
      </c>
      <c r="N103" s="19"/>
      <c r="O103" s="239"/>
      <c r="P103" s="240">
        <f t="shared" si="4"/>
        <v>0.3</v>
      </c>
      <c r="Q103" s="241">
        <f t="shared" si="3"/>
        <v>0.28999999999999998</v>
      </c>
    </row>
    <row r="104" spans="1:17" ht="24.95" customHeight="1" x14ac:dyDescent="0.2">
      <c r="A104" s="367"/>
      <c r="B104" s="367"/>
      <c r="C104" s="369"/>
      <c r="D104" s="367"/>
      <c r="E104" s="367"/>
      <c r="F104" s="21" t="s">
        <v>148</v>
      </c>
      <c r="G104" s="292"/>
      <c r="H104" s="316"/>
      <c r="I104" s="317">
        <v>0.25</v>
      </c>
      <c r="J104" s="318">
        <v>0.24</v>
      </c>
      <c r="K104" s="316"/>
      <c r="L104" s="317">
        <v>3.5000000000000003E-2</v>
      </c>
      <c r="M104" s="318">
        <v>3.5000000000000003E-2</v>
      </c>
      <c r="N104" s="19"/>
      <c r="O104" s="216"/>
      <c r="P104" s="217">
        <f t="shared" si="4"/>
        <v>0.28500000000000003</v>
      </c>
      <c r="Q104" s="237">
        <f t="shared" si="3"/>
        <v>0.27500000000000002</v>
      </c>
    </row>
    <row r="105" spans="1:17" ht="24.95" customHeight="1" x14ac:dyDescent="0.2">
      <c r="A105" s="367"/>
      <c r="B105" s="367"/>
      <c r="C105" s="369"/>
      <c r="D105" s="367"/>
      <c r="E105" s="358" t="s">
        <v>237</v>
      </c>
      <c r="F105" s="20" t="s">
        <v>149</v>
      </c>
      <c r="G105" s="328"/>
      <c r="H105" s="316"/>
      <c r="I105" s="317">
        <v>0.2</v>
      </c>
      <c r="J105" s="318">
        <v>0.2</v>
      </c>
      <c r="K105" s="316"/>
      <c r="L105" s="317">
        <v>0.02</v>
      </c>
      <c r="M105" s="318">
        <v>0.02</v>
      </c>
      <c r="N105" s="19"/>
      <c r="O105" s="216"/>
      <c r="P105" s="217">
        <f t="shared" si="4"/>
        <v>0.22</v>
      </c>
      <c r="Q105" s="237">
        <f t="shared" si="3"/>
        <v>0.22</v>
      </c>
    </row>
    <row r="106" spans="1:17" ht="32.25" customHeight="1" x14ac:dyDescent="0.2">
      <c r="A106" s="367"/>
      <c r="B106" s="367"/>
      <c r="C106" s="369"/>
      <c r="D106" s="367"/>
      <c r="E106" s="357"/>
      <c r="F106" s="21" t="s">
        <v>149</v>
      </c>
      <c r="G106" s="292"/>
      <c r="H106" s="316"/>
      <c r="I106" s="317">
        <v>0.31</v>
      </c>
      <c r="J106" s="318">
        <v>0.31</v>
      </c>
      <c r="K106" s="316"/>
      <c r="L106" s="317">
        <v>0.02</v>
      </c>
      <c r="M106" s="318">
        <v>0.02</v>
      </c>
      <c r="N106" s="19"/>
      <c r="O106" s="216"/>
      <c r="P106" s="217">
        <f t="shared" si="4"/>
        <v>0.33</v>
      </c>
      <c r="Q106" s="237">
        <f t="shared" si="3"/>
        <v>0.33</v>
      </c>
    </row>
    <row r="107" spans="1:17" ht="24.95" customHeight="1" thickBot="1" x14ac:dyDescent="0.25">
      <c r="A107" s="358"/>
      <c r="B107" s="358"/>
      <c r="C107" s="370"/>
      <c r="D107" s="358"/>
      <c r="E107" s="297" t="s">
        <v>150</v>
      </c>
      <c r="F107" s="20" t="s">
        <v>151</v>
      </c>
      <c r="G107" s="204"/>
      <c r="H107" s="316"/>
      <c r="I107" s="317">
        <v>0.28999999999999998</v>
      </c>
      <c r="J107" s="318">
        <v>0.23</v>
      </c>
      <c r="K107" s="316"/>
      <c r="L107" s="317">
        <v>0.04</v>
      </c>
      <c r="M107" s="318">
        <v>0.04</v>
      </c>
      <c r="N107" s="19"/>
      <c r="O107" s="216"/>
      <c r="P107" s="217">
        <f t="shared" si="4"/>
        <v>0.32999999999999996</v>
      </c>
      <c r="Q107" s="237">
        <f t="shared" si="3"/>
        <v>0.27</v>
      </c>
    </row>
    <row r="108" spans="1:17" ht="24.95" customHeight="1" thickTop="1" x14ac:dyDescent="0.2">
      <c r="A108" s="347">
        <v>1420</v>
      </c>
      <c r="B108" s="347" t="s">
        <v>152</v>
      </c>
      <c r="C108" s="349" t="s">
        <v>153</v>
      </c>
      <c r="D108" s="347" t="s">
        <v>72</v>
      </c>
      <c r="E108" s="347" t="s">
        <v>16</v>
      </c>
      <c r="F108" s="60" t="s">
        <v>154</v>
      </c>
      <c r="G108" s="292"/>
      <c r="H108" s="31"/>
      <c r="I108" s="43"/>
      <c r="J108" s="32">
        <v>0.28000000000000003</v>
      </c>
      <c r="K108" s="31"/>
      <c r="L108" s="43"/>
      <c r="M108" s="32">
        <v>0.03</v>
      </c>
      <c r="N108" s="55"/>
      <c r="O108" s="248"/>
      <c r="P108" s="249"/>
      <c r="Q108" s="260">
        <f t="shared" si="3"/>
        <v>0.31000000000000005</v>
      </c>
    </row>
    <row r="109" spans="1:17" ht="24.95" customHeight="1" x14ac:dyDescent="0.2">
      <c r="A109" s="371"/>
      <c r="B109" s="371"/>
      <c r="C109" s="376"/>
      <c r="D109" s="371"/>
      <c r="E109" s="371"/>
      <c r="F109" s="97" t="s">
        <v>155</v>
      </c>
      <c r="G109" s="292"/>
      <c r="H109" s="93"/>
      <c r="I109" s="94"/>
      <c r="J109" s="95">
        <v>0.27500000000000002</v>
      </c>
      <c r="K109" s="93"/>
      <c r="L109" s="94"/>
      <c r="M109" s="95">
        <v>3.5000000000000003E-2</v>
      </c>
      <c r="N109" s="55"/>
      <c r="O109" s="261"/>
      <c r="P109" s="262"/>
      <c r="Q109" s="263">
        <f t="shared" si="3"/>
        <v>0.31000000000000005</v>
      </c>
    </row>
    <row r="110" spans="1:17" ht="24.95" customHeight="1" x14ac:dyDescent="0.2">
      <c r="A110" s="371"/>
      <c r="B110" s="371"/>
      <c r="C110" s="376"/>
      <c r="D110" s="371"/>
      <c r="E110" s="377"/>
      <c r="F110" s="97" t="s">
        <v>156</v>
      </c>
      <c r="G110" s="292"/>
      <c r="H110" s="93"/>
      <c r="I110" s="94">
        <v>0.28000000000000003</v>
      </c>
      <c r="J110" s="95"/>
      <c r="K110" s="93"/>
      <c r="L110" s="94">
        <v>3.5000000000000003E-2</v>
      </c>
      <c r="M110" s="95"/>
      <c r="N110" s="55"/>
      <c r="O110" s="261"/>
      <c r="P110" s="262">
        <f t="shared" ref="P110:P133" si="5">I110+L110</f>
        <v>0.31500000000000006</v>
      </c>
      <c r="Q110" s="263"/>
    </row>
    <row r="111" spans="1:17" ht="24.95" customHeight="1" thickBot="1" x14ac:dyDescent="0.25">
      <c r="A111" s="348"/>
      <c r="B111" s="348"/>
      <c r="C111" s="350"/>
      <c r="D111" s="348"/>
      <c r="E111" s="170" t="s">
        <v>157</v>
      </c>
      <c r="F111" s="40" t="s">
        <v>158</v>
      </c>
      <c r="G111" s="292"/>
      <c r="H111" s="34"/>
      <c r="I111" s="46"/>
      <c r="J111" s="35">
        <v>0.18</v>
      </c>
      <c r="K111" s="34"/>
      <c r="L111" s="46"/>
      <c r="M111" s="35">
        <v>0.03</v>
      </c>
      <c r="N111" s="55"/>
      <c r="O111" s="264"/>
      <c r="P111" s="265"/>
      <c r="Q111" s="266">
        <f t="shared" ref="Q111:Q130" si="6">J111+M111</f>
        <v>0.21</v>
      </c>
    </row>
    <row r="112" spans="1:17" ht="45" customHeight="1" thickTop="1" thickBot="1" x14ac:dyDescent="0.25">
      <c r="A112" s="293">
        <v>1424</v>
      </c>
      <c r="B112" s="293" t="s">
        <v>159</v>
      </c>
      <c r="C112" s="295" t="s">
        <v>160</v>
      </c>
      <c r="D112" s="293" t="s">
        <v>72</v>
      </c>
      <c r="E112" s="293" t="s">
        <v>73</v>
      </c>
      <c r="F112" s="107" t="s">
        <v>161</v>
      </c>
      <c r="G112" s="292"/>
      <c r="H112" s="89">
        <v>0.22</v>
      </c>
      <c r="I112" s="90">
        <v>0.21</v>
      </c>
      <c r="J112" s="91">
        <v>0.2</v>
      </c>
      <c r="K112" s="89">
        <v>0.01</v>
      </c>
      <c r="L112" s="90">
        <v>0.01</v>
      </c>
      <c r="M112" s="91">
        <v>0.01</v>
      </c>
      <c r="N112" s="55"/>
      <c r="O112" s="267">
        <f t="shared" ref="O112:O130" si="7">H112+K112</f>
        <v>0.23</v>
      </c>
      <c r="P112" s="268">
        <f t="shared" si="5"/>
        <v>0.22</v>
      </c>
      <c r="Q112" s="269">
        <f t="shared" si="6"/>
        <v>0.21000000000000002</v>
      </c>
    </row>
    <row r="113" spans="1:17" ht="24.95" customHeight="1" thickTop="1" x14ac:dyDescent="0.2">
      <c r="A113" s="361">
        <v>1425</v>
      </c>
      <c r="B113" s="361" t="s">
        <v>162</v>
      </c>
      <c r="C113" s="363" t="s">
        <v>163</v>
      </c>
      <c r="D113" s="361" t="s">
        <v>72</v>
      </c>
      <c r="E113" s="301" t="s">
        <v>164</v>
      </c>
      <c r="F113" s="60" t="s">
        <v>165</v>
      </c>
      <c r="G113" s="292"/>
      <c r="H113" s="31"/>
      <c r="I113" s="43"/>
      <c r="J113" s="32">
        <v>0.24</v>
      </c>
      <c r="K113" s="31"/>
      <c r="L113" s="43"/>
      <c r="M113" s="32">
        <v>0.01</v>
      </c>
      <c r="N113" s="55"/>
      <c r="O113" s="242"/>
      <c r="P113" s="243"/>
      <c r="Q113" s="244">
        <f t="shared" si="6"/>
        <v>0.25</v>
      </c>
    </row>
    <row r="114" spans="1:17" ht="24.95" customHeight="1" thickBot="1" x14ac:dyDescent="0.25">
      <c r="A114" s="362"/>
      <c r="B114" s="362"/>
      <c r="C114" s="364"/>
      <c r="D114" s="362"/>
      <c r="E114" s="302" t="s">
        <v>166</v>
      </c>
      <c r="F114" s="40" t="s">
        <v>167</v>
      </c>
      <c r="G114" s="292"/>
      <c r="H114" s="41"/>
      <c r="I114" s="50">
        <v>0.24</v>
      </c>
      <c r="J114" s="42"/>
      <c r="K114" s="41"/>
      <c r="L114" s="50">
        <v>0.01</v>
      </c>
      <c r="M114" s="42"/>
      <c r="N114" s="55"/>
      <c r="O114" s="270"/>
      <c r="P114" s="271">
        <f t="shared" si="5"/>
        <v>0.25</v>
      </c>
      <c r="Q114" s="272"/>
    </row>
    <row r="115" spans="1:17" ht="45" customHeight="1" thickTop="1" thickBot="1" x14ac:dyDescent="0.25">
      <c r="A115" s="293">
        <v>1651</v>
      </c>
      <c r="B115" s="293" t="s">
        <v>168</v>
      </c>
      <c r="C115" s="295" t="s">
        <v>168</v>
      </c>
      <c r="D115" s="293" t="s">
        <v>72</v>
      </c>
      <c r="E115" s="293" t="s">
        <v>73</v>
      </c>
      <c r="F115" s="107" t="s">
        <v>238</v>
      </c>
      <c r="G115" s="292"/>
      <c r="H115" s="108">
        <v>0.15</v>
      </c>
      <c r="I115" s="109">
        <v>0.15</v>
      </c>
      <c r="J115" s="110">
        <v>0.15</v>
      </c>
      <c r="K115" s="108">
        <v>0.02</v>
      </c>
      <c r="L115" s="109">
        <v>0.02</v>
      </c>
      <c r="M115" s="110">
        <v>0.02</v>
      </c>
      <c r="N115" s="111"/>
      <c r="O115" s="267">
        <f t="shared" si="7"/>
        <v>0.16999999999999998</v>
      </c>
      <c r="P115" s="268">
        <f t="shared" si="5"/>
        <v>0.16999999999999998</v>
      </c>
      <c r="Q115" s="269">
        <f t="shared" si="6"/>
        <v>0.16999999999999998</v>
      </c>
    </row>
    <row r="116" spans="1:17" ht="45" customHeight="1" thickTop="1" thickBot="1" x14ac:dyDescent="0.25">
      <c r="A116" s="75">
        <v>1446</v>
      </c>
      <c r="B116" s="53" t="s">
        <v>169</v>
      </c>
      <c r="C116" s="53"/>
      <c r="D116" s="53" t="s">
        <v>72</v>
      </c>
      <c r="E116" s="53" t="s">
        <v>73</v>
      </c>
      <c r="F116" s="97" t="s">
        <v>170</v>
      </c>
      <c r="G116" s="292"/>
      <c r="H116" s="77"/>
      <c r="I116" s="77">
        <v>0.33</v>
      </c>
      <c r="J116" s="77"/>
      <c r="K116" s="77"/>
      <c r="L116" s="78">
        <v>1.61E-2</v>
      </c>
      <c r="M116" s="112"/>
      <c r="N116" s="111"/>
      <c r="O116" s="231"/>
      <c r="P116" s="232">
        <f t="shared" si="5"/>
        <v>0.34610000000000002</v>
      </c>
      <c r="Q116" s="233"/>
    </row>
    <row r="117" spans="1:17" ht="30" customHeight="1" thickTop="1" x14ac:dyDescent="0.2">
      <c r="A117" s="378">
        <v>1289</v>
      </c>
      <c r="B117" s="351" t="s">
        <v>171</v>
      </c>
      <c r="C117" s="354" t="s">
        <v>172</v>
      </c>
      <c r="D117" s="351" t="s">
        <v>72</v>
      </c>
      <c r="E117" s="113" t="s">
        <v>73</v>
      </c>
      <c r="F117" s="114" t="s">
        <v>238</v>
      </c>
      <c r="G117" s="292"/>
      <c r="H117" s="115"/>
      <c r="I117" s="116">
        <v>0.15</v>
      </c>
      <c r="J117" s="117"/>
      <c r="K117" s="115"/>
      <c r="L117" s="116">
        <v>0.02</v>
      </c>
      <c r="M117" s="118"/>
      <c r="N117" s="111"/>
      <c r="O117" s="207"/>
      <c r="P117" s="208">
        <f t="shared" si="5"/>
        <v>0.16999999999999998</v>
      </c>
      <c r="Q117" s="209"/>
    </row>
    <row r="118" spans="1:17" ht="39.75" customHeight="1" thickBot="1" x14ac:dyDescent="0.25">
      <c r="A118" s="379"/>
      <c r="B118" s="353"/>
      <c r="C118" s="356"/>
      <c r="D118" s="353"/>
      <c r="E118" s="167" t="s">
        <v>239</v>
      </c>
      <c r="F118" s="119" t="s">
        <v>238</v>
      </c>
      <c r="G118" s="292"/>
      <c r="H118" s="120"/>
      <c r="I118" s="121">
        <v>0.18</v>
      </c>
      <c r="J118" s="122"/>
      <c r="K118" s="120"/>
      <c r="L118" s="121">
        <v>0.02</v>
      </c>
      <c r="M118" s="123"/>
      <c r="N118" s="111"/>
      <c r="O118" s="210"/>
      <c r="P118" s="211">
        <f t="shared" si="5"/>
        <v>0.19999999999999998</v>
      </c>
      <c r="Q118" s="212"/>
    </row>
    <row r="119" spans="1:17" ht="33.75" customHeight="1" thickTop="1" x14ac:dyDescent="0.2">
      <c r="A119" s="380">
        <v>1180</v>
      </c>
      <c r="B119" s="347" t="s">
        <v>173</v>
      </c>
      <c r="C119" s="349" t="s">
        <v>173</v>
      </c>
      <c r="D119" s="347" t="s">
        <v>72</v>
      </c>
      <c r="E119" s="168" t="s">
        <v>243</v>
      </c>
      <c r="F119" s="97" t="s">
        <v>174</v>
      </c>
      <c r="G119" s="292"/>
      <c r="H119" s="31">
        <v>0.14000000000000001</v>
      </c>
      <c r="I119" s="43">
        <v>0.14000000000000001</v>
      </c>
      <c r="J119" s="32">
        <v>0.14000000000000001</v>
      </c>
      <c r="K119" s="31">
        <v>0.03</v>
      </c>
      <c r="L119" s="43">
        <v>0.03</v>
      </c>
      <c r="M119" s="179">
        <v>0.03</v>
      </c>
      <c r="N119" s="111"/>
      <c r="O119" s="248">
        <f t="shared" si="7"/>
        <v>0.17</v>
      </c>
      <c r="P119" s="249">
        <f t="shared" si="5"/>
        <v>0.17</v>
      </c>
      <c r="Q119" s="250">
        <f t="shared" si="6"/>
        <v>0.17</v>
      </c>
    </row>
    <row r="120" spans="1:17" ht="33.75" customHeight="1" x14ac:dyDescent="0.2">
      <c r="A120" s="381"/>
      <c r="B120" s="371"/>
      <c r="C120" s="376"/>
      <c r="D120" s="371"/>
      <c r="E120" s="169" t="s">
        <v>244</v>
      </c>
      <c r="F120" s="97" t="s">
        <v>175</v>
      </c>
      <c r="G120" s="292"/>
      <c r="H120" s="34">
        <v>0.245</v>
      </c>
      <c r="I120" s="180">
        <v>0.24</v>
      </c>
      <c r="J120" s="181">
        <v>0.23499999999999999</v>
      </c>
      <c r="K120" s="34">
        <v>2.5000000000000001E-2</v>
      </c>
      <c r="L120" s="180">
        <v>2.5000000000000001E-2</v>
      </c>
      <c r="M120" s="182">
        <v>2.5000000000000001E-2</v>
      </c>
      <c r="N120" s="111"/>
      <c r="O120" s="261">
        <f t="shared" si="7"/>
        <v>0.27</v>
      </c>
      <c r="P120" s="262">
        <f t="shared" si="5"/>
        <v>0.26500000000000001</v>
      </c>
      <c r="Q120" s="273">
        <f t="shared" si="6"/>
        <v>0.26</v>
      </c>
    </row>
    <row r="121" spans="1:17" ht="33.75" customHeight="1" x14ac:dyDescent="0.2">
      <c r="A121" s="381"/>
      <c r="B121" s="371"/>
      <c r="C121" s="376"/>
      <c r="D121" s="371"/>
      <c r="E121" s="169" t="s">
        <v>245</v>
      </c>
      <c r="F121" s="97" t="s">
        <v>176</v>
      </c>
      <c r="G121" s="292"/>
      <c r="H121" s="34">
        <v>0.245</v>
      </c>
      <c r="I121" s="180">
        <v>0.24</v>
      </c>
      <c r="J121" s="181">
        <v>0.23499999999999999</v>
      </c>
      <c r="K121" s="34">
        <v>2.5000000000000001E-2</v>
      </c>
      <c r="L121" s="180">
        <v>2.5000000000000001E-2</v>
      </c>
      <c r="M121" s="182">
        <v>2.5000000000000001E-2</v>
      </c>
      <c r="N121" s="111"/>
      <c r="O121" s="261">
        <f t="shared" si="7"/>
        <v>0.27</v>
      </c>
      <c r="P121" s="262">
        <f t="shared" si="5"/>
        <v>0.26500000000000001</v>
      </c>
      <c r="Q121" s="273">
        <f t="shared" si="6"/>
        <v>0.26</v>
      </c>
    </row>
    <row r="122" spans="1:17" ht="33.75" customHeight="1" x14ac:dyDescent="0.2">
      <c r="A122" s="381"/>
      <c r="B122" s="371"/>
      <c r="C122" s="376"/>
      <c r="D122" s="371"/>
      <c r="E122" s="192" t="s">
        <v>240</v>
      </c>
      <c r="F122" s="36" t="s">
        <v>177</v>
      </c>
      <c r="G122" s="292"/>
      <c r="H122" s="34">
        <v>0.245</v>
      </c>
      <c r="I122" s="46">
        <v>0.24</v>
      </c>
      <c r="J122" s="35">
        <v>0.23499999999999999</v>
      </c>
      <c r="K122" s="34">
        <v>2.5000000000000001E-2</v>
      </c>
      <c r="L122" s="46">
        <v>2.5000000000000001E-2</v>
      </c>
      <c r="M122" s="193">
        <v>2.5000000000000001E-2</v>
      </c>
      <c r="N122" s="111"/>
      <c r="O122" s="274">
        <f t="shared" si="7"/>
        <v>0.27</v>
      </c>
      <c r="P122" s="275">
        <f t="shared" si="5"/>
        <v>0.26500000000000001</v>
      </c>
      <c r="Q122" s="276">
        <f t="shared" si="6"/>
        <v>0.26</v>
      </c>
    </row>
    <row r="123" spans="1:17" ht="33.75" customHeight="1" x14ac:dyDescent="0.2">
      <c r="A123" s="381"/>
      <c r="B123" s="371"/>
      <c r="C123" s="376"/>
      <c r="D123" s="371"/>
      <c r="E123" s="303" t="s">
        <v>272</v>
      </c>
      <c r="F123" s="36" t="s">
        <v>273</v>
      </c>
      <c r="G123" s="292"/>
      <c r="H123" s="34">
        <v>0.28000000000000003</v>
      </c>
      <c r="I123" s="46">
        <v>0.28000000000000003</v>
      </c>
      <c r="J123" s="35">
        <v>0.28000000000000003</v>
      </c>
      <c r="K123" s="34">
        <v>0.01</v>
      </c>
      <c r="L123" s="46">
        <v>0.01</v>
      </c>
      <c r="M123" s="193">
        <v>0.01</v>
      </c>
      <c r="N123" s="111"/>
      <c r="O123" s="274">
        <f t="shared" si="7"/>
        <v>0.29000000000000004</v>
      </c>
      <c r="P123" s="275">
        <f t="shared" si="5"/>
        <v>0.29000000000000004</v>
      </c>
      <c r="Q123" s="276">
        <f t="shared" si="6"/>
        <v>0.29000000000000004</v>
      </c>
    </row>
    <row r="124" spans="1:17" ht="33.75" customHeight="1" thickBot="1" x14ac:dyDescent="0.25">
      <c r="A124" s="382"/>
      <c r="B124" s="348"/>
      <c r="C124" s="350"/>
      <c r="D124" s="348"/>
      <c r="E124" s="290" t="s">
        <v>259</v>
      </c>
      <c r="F124" s="187" t="s">
        <v>260</v>
      </c>
      <c r="G124" s="292"/>
      <c r="H124" s="188">
        <v>0.16</v>
      </c>
      <c r="I124" s="189">
        <v>0.16</v>
      </c>
      <c r="J124" s="190">
        <v>0.16</v>
      </c>
      <c r="K124" s="188">
        <v>2.5000000000000001E-2</v>
      </c>
      <c r="L124" s="189">
        <v>2.5000000000000001E-2</v>
      </c>
      <c r="M124" s="191">
        <v>2.5000000000000001E-2</v>
      </c>
      <c r="N124" s="111"/>
      <c r="O124" s="264">
        <f t="shared" si="7"/>
        <v>0.185</v>
      </c>
      <c r="P124" s="265">
        <f t="shared" si="5"/>
        <v>0.185</v>
      </c>
      <c r="Q124" s="277">
        <f t="shared" si="6"/>
        <v>0.185</v>
      </c>
    </row>
    <row r="125" spans="1:17" ht="30" customHeight="1" thickTop="1" x14ac:dyDescent="0.2">
      <c r="A125" s="378">
        <v>1181</v>
      </c>
      <c r="B125" s="351" t="s">
        <v>178</v>
      </c>
      <c r="C125" s="354" t="s">
        <v>179</v>
      </c>
      <c r="D125" s="351" t="s">
        <v>72</v>
      </c>
      <c r="E125" s="171" t="s">
        <v>180</v>
      </c>
      <c r="F125" s="99" t="s">
        <v>181</v>
      </c>
      <c r="G125" s="292"/>
      <c r="H125" s="64"/>
      <c r="I125" s="80">
        <v>0.2</v>
      </c>
      <c r="J125" s="80"/>
      <c r="K125" s="80"/>
      <c r="L125" s="80">
        <v>5.0000000000000001E-3</v>
      </c>
      <c r="M125" s="125"/>
      <c r="N125" s="111"/>
      <c r="O125" s="225"/>
      <c r="P125" s="226">
        <f t="shared" si="5"/>
        <v>0.20500000000000002</v>
      </c>
      <c r="Q125" s="227"/>
    </row>
    <row r="126" spans="1:17" ht="30" customHeight="1" x14ac:dyDescent="0.2">
      <c r="A126" s="388"/>
      <c r="B126" s="352"/>
      <c r="C126" s="355"/>
      <c r="D126" s="352"/>
      <c r="E126" s="298" t="s">
        <v>182</v>
      </c>
      <c r="F126" s="99" t="s">
        <v>183</v>
      </c>
      <c r="G126" s="292"/>
      <c r="H126" s="69"/>
      <c r="I126" s="81">
        <v>0.22</v>
      </c>
      <c r="J126" s="81"/>
      <c r="K126" s="81"/>
      <c r="L126" s="81">
        <v>5.0000000000000001E-3</v>
      </c>
      <c r="M126" s="126"/>
      <c r="N126" s="111"/>
      <c r="O126" s="228"/>
      <c r="P126" s="229">
        <f t="shared" si="5"/>
        <v>0.22500000000000001</v>
      </c>
      <c r="Q126" s="230"/>
    </row>
    <row r="127" spans="1:17" ht="30" customHeight="1" thickBot="1" x14ac:dyDescent="0.25">
      <c r="A127" s="379"/>
      <c r="B127" s="353"/>
      <c r="C127" s="356"/>
      <c r="D127" s="353"/>
      <c r="E127" s="56" t="s">
        <v>184</v>
      </c>
      <c r="F127" s="99" t="s">
        <v>183</v>
      </c>
      <c r="G127" s="292"/>
      <c r="H127" s="72"/>
      <c r="I127" s="82">
        <v>0.14000000000000001</v>
      </c>
      <c r="J127" s="82"/>
      <c r="K127" s="82"/>
      <c r="L127" s="82">
        <v>5.0000000000000001E-3</v>
      </c>
      <c r="M127" s="127"/>
      <c r="N127" s="111"/>
      <c r="O127" s="234"/>
      <c r="P127" s="235">
        <f t="shared" si="5"/>
        <v>0.14500000000000002</v>
      </c>
      <c r="Q127" s="236"/>
    </row>
    <row r="128" spans="1:17" ht="32.25" customHeight="1" thickTop="1" x14ac:dyDescent="0.2">
      <c r="A128" s="380">
        <v>1051</v>
      </c>
      <c r="B128" s="347" t="s">
        <v>185</v>
      </c>
      <c r="C128" s="347" t="s">
        <v>186</v>
      </c>
      <c r="D128" s="347" t="s">
        <v>72</v>
      </c>
      <c r="E128" s="168" t="s">
        <v>73</v>
      </c>
      <c r="F128" s="60" t="s">
        <v>258</v>
      </c>
      <c r="G128" s="292"/>
      <c r="H128" s="31">
        <v>0.27</v>
      </c>
      <c r="I128" s="43">
        <v>0.26</v>
      </c>
      <c r="J128" s="32">
        <v>0.25</v>
      </c>
      <c r="K128" s="31">
        <v>0.02</v>
      </c>
      <c r="L128" s="43">
        <v>0.02</v>
      </c>
      <c r="M128" s="179">
        <v>0.02</v>
      </c>
      <c r="N128" s="111"/>
      <c r="O128" s="248">
        <f t="shared" si="7"/>
        <v>0.29000000000000004</v>
      </c>
      <c r="P128" s="249">
        <f t="shared" si="5"/>
        <v>0.28000000000000003</v>
      </c>
      <c r="Q128" s="250">
        <f t="shared" si="6"/>
        <v>0.27</v>
      </c>
    </row>
    <row r="129" spans="1:18" ht="32.25" customHeight="1" x14ac:dyDescent="0.2">
      <c r="A129" s="381"/>
      <c r="B129" s="371"/>
      <c r="C129" s="371"/>
      <c r="D129" s="371"/>
      <c r="E129" s="169" t="s">
        <v>187</v>
      </c>
      <c r="F129" s="97" t="s">
        <v>191</v>
      </c>
      <c r="G129" s="292"/>
      <c r="H129" s="175">
        <v>0.2</v>
      </c>
      <c r="I129" s="184">
        <v>0.2</v>
      </c>
      <c r="J129" s="185">
        <v>0.2</v>
      </c>
      <c r="K129" s="175">
        <v>0.03</v>
      </c>
      <c r="L129" s="184">
        <v>0.03</v>
      </c>
      <c r="M129" s="186">
        <v>0.03</v>
      </c>
      <c r="N129" s="111"/>
      <c r="O129" s="261">
        <f t="shared" si="7"/>
        <v>0.23</v>
      </c>
      <c r="P129" s="262">
        <f t="shared" si="5"/>
        <v>0.23</v>
      </c>
      <c r="Q129" s="273">
        <f t="shared" si="6"/>
        <v>0.23</v>
      </c>
    </row>
    <row r="130" spans="1:18" ht="32.25" customHeight="1" thickBot="1" x14ac:dyDescent="0.25">
      <c r="A130" s="382"/>
      <c r="B130" s="348"/>
      <c r="C130" s="348"/>
      <c r="D130" s="348"/>
      <c r="E130" s="170" t="s">
        <v>233</v>
      </c>
      <c r="F130" s="40" t="s">
        <v>188</v>
      </c>
      <c r="G130" s="292"/>
      <c r="H130" s="41">
        <v>0.14000000000000001</v>
      </c>
      <c r="I130" s="50">
        <v>0.14000000000000001</v>
      </c>
      <c r="J130" s="42">
        <v>0.14000000000000001</v>
      </c>
      <c r="K130" s="41">
        <v>0.02</v>
      </c>
      <c r="L130" s="50">
        <v>0.02</v>
      </c>
      <c r="M130" s="183">
        <v>0.02</v>
      </c>
      <c r="N130" s="111"/>
      <c r="O130" s="264">
        <f t="shared" si="7"/>
        <v>0.16</v>
      </c>
      <c r="P130" s="265">
        <f t="shared" si="5"/>
        <v>0.16</v>
      </c>
      <c r="Q130" s="277">
        <f t="shared" si="6"/>
        <v>0.16</v>
      </c>
    </row>
    <row r="131" spans="1:18" ht="26.25" customHeight="1" thickTop="1" x14ac:dyDescent="0.2">
      <c r="A131" s="378">
        <v>1151</v>
      </c>
      <c r="B131" s="383" t="s">
        <v>189</v>
      </c>
      <c r="C131" s="385" t="s">
        <v>190</v>
      </c>
      <c r="D131" s="383" t="s">
        <v>72</v>
      </c>
      <c r="E131" s="351" t="s">
        <v>73</v>
      </c>
      <c r="F131" s="99" t="s">
        <v>191</v>
      </c>
      <c r="G131" s="312"/>
      <c r="H131" s="156"/>
      <c r="I131" s="157">
        <v>0.25</v>
      </c>
      <c r="J131" s="158"/>
      <c r="K131" s="156"/>
      <c r="L131" s="159">
        <v>1.4999999999999999E-2</v>
      </c>
      <c r="M131" s="160"/>
      <c r="N131" s="111"/>
      <c r="O131" s="196"/>
      <c r="P131" s="197">
        <f t="shared" si="5"/>
        <v>0.26500000000000001</v>
      </c>
      <c r="Q131" s="198"/>
    </row>
    <row r="132" spans="1:18" ht="26.25" customHeight="1" thickBot="1" x14ac:dyDescent="0.25">
      <c r="A132" s="379"/>
      <c r="B132" s="384"/>
      <c r="C132" s="386"/>
      <c r="D132" s="384"/>
      <c r="E132" s="353"/>
      <c r="F132" s="99" t="s">
        <v>192</v>
      </c>
      <c r="G132" s="312"/>
      <c r="H132" s="161"/>
      <c r="I132" s="162">
        <v>0.25</v>
      </c>
      <c r="J132" s="163"/>
      <c r="K132" s="161"/>
      <c r="L132" s="164">
        <v>0.01</v>
      </c>
      <c r="M132" s="165"/>
      <c r="N132" s="111"/>
      <c r="O132" s="210"/>
      <c r="P132" s="211">
        <f t="shared" si="5"/>
        <v>0.26</v>
      </c>
      <c r="Q132" s="212"/>
    </row>
    <row r="133" spans="1:18" ht="45" customHeight="1" thickTop="1" thickBot="1" x14ac:dyDescent="0.25">
      <c r="A133" s="278">
        <v>1030</v>
      </c>
      <c r="B133" s="279" t="s">
        <v>193</v>
      </c>
      <c r="C133" s="279" t="s">
        <v>194</v>
      </c>
      <c r="D133" s="279" t="s">
        <v>72</v>
      </c>
      <c r="E133" s="279" t="s">
        <v>73</v>
      </c>
      <c r="F133" s="279" t="s">
        <v>195</v>
      </c>
      <c r="G133" s="292"/>
      <c r="H133" s="280"/>
      <c r="I133" s="281">
        <v>0.28999999999999998</v>
      </c>
      <c r="J133" s="282"/>
      <c r="K133" s="280"/>
      <c r="L133" s="281">
        <v>0.03</v>
      </c>
      <c r="M133" s="283"/>
      <c r="N133" s="111"/>
      <c r="O133" s="284"/>
      <c r="P133" s="285">
        <f t="shared" si="5"/>
        <v>0.31999999999999995</v>
      </c>
      <c r="Q133" s="286"/>
    </row>
    <row r="134" spans="1:18" ht="45" customHeight="1" x14ac:dyDescent="0.2">
      <c r="A134" s="10"/>
      <c r="B134" s="10"/>
      <c r="C134" s="10"/>
      <c r="D134" s="10"/>
      <c r="E134" s="10"/>
      <c r="F134" s="10"/>
      <c r="G134" s="10"/>
      <c r="H134" s="287"/>
      <c r="I134" s="287"/>
      <c r="J134" s="287"/>
      <c r="K134" s="287"/>
      <c r="L134" s="287"/>
      <c r="M134" s="287"/>
      <c r="N134" s="111"/>
      <c r="O134" s="111"/>
      <c r="P134" s="111"/>
      <c r="Q134" s="111"/>
    </row>
    <row r="135" spans="1:18" ht="20.100000000000001" customHeight="1" x14ac:dyDescent="0.2">
      <c r="E135" s="129"/>
      <c r="F135" s="130"/>
      <c r="H135" s="131"/>
      <c r="I135" s="131"/>
      <c r="J135" s="131"/>
      <c r="K135" s="131"/>
      <c r="L135" s="131"/>
      <c r="M135" s="131"/>
      <c r="N135" s="132"/>
      <c r="O135" s="131"/>
      <c r="P135" s="131"/>
      <c r="Q135" s="131"/>
    </row>
    <row r="136" spans="1:18" ht="20.100000000000001" customHeight="1" x14ac:dyDescent="0.2">
      <c r="K136" s="131"/>
    </row>
    <row r="137" spans="1:18" ht="24.95" customHeight="1" x14ac:dyDescent="0.2">
      <c r="N137" s="387" t="s">
        <v>196</v>
      </c>
      <c r="O137" s="387"/>
      <c r="P137" s="387"/>
      <c r="Q137" s="387"/>
    </row>
    <row r="138" spans="1:18" ht="0.95" customHeight="1" x14ac:dyDescent="0.2">
      <c r="N138" s="135" t="s">
        <v>197</v>
      </c>
      <c r="O138" s="135" t="s">
        <v>198</v>
      </c>
      <c r="P138" s="135" t="s">
        <v>199</v>
      </c>
      <c r="Q138" s="135" t="s">
        <v>200</v>
      </c>
      <c r="R138" s="11"/>
    </row>
    <row r="139" spans="1:18" ht="0.95" customHeight="1" x14ac:dyDescent="0.2">
      <c r="N139" s="135" t="s">
        <v>201</v>
      </c>
      <c r="O139" s="135" t="s">
        <v>198</v>
      </c>
      <c r="P139" s="135" t="s">
        <v>202</v>
      </c>
      <c r="Q139" s="135" t="s">
        <v>203</v>
      </c>
      <c r="R139" s="11"/>
    </row>
    <row r="140" spans="1:18" ht="0.95" customHeight="1" x14ac:dyDescent="0.2">
      <c r="N140" s="135" t="s">
        <v>204</v>
      </c>
      <c r="O140" s="135" t="s">
        <v>205</v>
      </c>
      <c r="P140" s="135" t="s">
        <v>199</v>
      </c>
      <c r="Q140" s="135" t="s">
        <v>206</v>
      </c>
      <c r="R140" s="11"/>
    </row>
    <row r="141" spans="1:18" ht="0.95" customHeight="1" x14ac:dyDescent="0.2">
      <c r="N141" s="135" t="s">
        <v>207</v>
      </c>
      <c r="O141" s="135" t="s">
        <v>208</v>
      </c>
      <c r="P141" s="135" t="s">
        <v>209</v>
      </c>
      <c r="Q141" s="135" t="s">
        <v>206</v>
      </c>
      <c r="R141" s="11"/>
    </row>
    <row r="142" spans="1:18" ht="24.95" customHeight="1" x14ac:dyDescent="0.2">
      <c r="L142" s="132"/>
      <c r="N142" s="136" t="s">
        <v>210</v>
      </c>
      <c r="O142" s="137" t="s">
        <v>10</v>
      </c>
      <c r="P142" s="138" t="s">
        <v>11</v>
      </c>
      <c r="Q142" s="139" t="s">
        <v>12</v>
      </c>
    </row>
    <row r="143" spans="1:18" ht="24.95" customHeight="1" x14ac:dyDescent="0.2">
      <c r="J143" s="132"/>
      <c r="K143" s="132"/>
      <c r="L143" s="132"/>
      <c r="N143" s="140" t="s">
        <v>211</v>
      </c>
      <c r="O143" s="141">
        <v>0.30249999999999999</v>
      </c>
      <c r="P143" s="141">
        <v>0.29400000000000004</v>
      </c>
      <c r="Q143" s="141">
        <v>0.29000000000000004</v>
      </c>
    </row>
    <row r="144" spans="1:18" ht="24.95" customHeight="1" x14ac:dyDescent="0.2">
      <c r="J144" s="132"/>
      <c r="K144" s="132"/>
      <c r="L144" s="132"/>
      <c r="N144" s="140" t="s">
        <v>212</v>
      </c>
      <c r="O144" s="141">
        <v>0.29616486486486482</v>
      </c>
      <c r="P144" s="141">
        <v>0.28786261682243003</v>
      </c>
      <c r="Q144" s="141">
        <v>0.28485631067961176</v>
      </c>
    </row>
    <row r="145" spans="10:17" ht="24.95" customHeight="1" x14ac:dyDescent="0.2">
      <c r="J145" s="132"/>
      <c r="K145" s="132"/>
      <c r="L145" s="132"/>
      <c r="N145" s="140" t="s">
        <v>213</v>
      </c>
      <c r="O145" s="141">
        <v>0.32199999999999995</v>
      </c>
      <c r="P145" s="141">
        <v>0.30200000000000005</v>
      </c>
      <c r="Q145" s="141">
        <v>0.29000000000000004</v>
      </c>
    </row>
    <row r="146" spans="10:17" ht="24.95" customHeight="1" x14ac:dyDescent="0.2">
      <c r="J146" s="132"/>
      <c r="K146" s="132"/>
      <c r="L146" s="132"/>
      <c r="N146" s="140" t="s">
        <v>214</v>
      </c>
      <c r="O146" s="141">
        <v>0.39549999999999996</v>
      </c>
      <c r="P146" s="141">
        <v>0.39499999999999996</v>
      </c>
      <c r="Q146" s="141">
        <v>0.39449999999999996</v>
      </c>
    </row>
    <row r="147" spans="10:17" ht="24.95" customHeight="1" x14ac:dyDescent="0.2">
      <c r="J147" s="132"/>
      <c r="K147" s="132"/>
      <c r="L147" s="132"/>
      <c r="N147" s="140" t="s">
        <v>215</v>
      </c>
      <c r="O147" s="141">
        <v>0.09</v>
      </c>
      <c r="P147" s="141">
        <v>0.09</v>
      </c>
      <c r="Q147" s="141">
        <v>0.09</v>
      </c>
    </row>
    <row r="148" spans="10:17" ht="24.95" customHeight="1" x14ac:dyDescent="0.2">
      <c r="J148" s="132"/>
      <c r="K148" s="132"/>
      <c r="L148" s="132"/>
      <c r="N148" s="142" t="s">
        <v>216</v>
      </c>
      <c r="O148" s="143">
        <v>6.4695191395554963E-2</v>
      </c>
      <c r="P148" s="144">
        <v>6.3765301564829346E-2</v>
      </c>
      <c r="Q148" s="145">
        <v>6.3814408708413373E-2</v>
      </c>
    </row>
    <row r="149" spans="10:17" ht="20.100000000000001" customHeight="1" x14ac:dyDescent="0.2">
      <c r="N149" s="11"/>
      <c r="O149" s="146"/>
      <c r="P149" s="146"/>
      <c r="Q149" s="146"/>
    </row>
    <row r="151" spans="10:17" ht="24.95" customHeight="1" x14ac:dyDescent="0.2">
      <c r="N151" s="396" t="s">
        <v>217</v>
      </c>
      <c r="O151" s="397"/>
      <c r="P151" s="397"/>
      <c r="Q151" s="398"/>
    </row>
    <row r="152" spans="10:17" ht="24.95" customHeight="1" x14ac:dyDescent="0.2">
      <c r="N152" s="140" t="s">
        <v>211</v>
      </c>
      <c r="O152" s="399" t="s">
        <v>218</v>
      </c>
      <c r="P152" s="400"/>
      <c r="Q152" s="401"/>
    </row>
    <row r="153" spans="10:17" ht="24.95" customHeight="1" x14ac:dyDescent="0.2">
      <c r="N153" s="140" t="s">
        <v>212</v>
      </c>
      <c r="O153" s="402" t="s">
        <v>219</v>
      </c>
      <c r="P153" s="403"/>
      <c r="Q153" s="404"/>
    </row>
    <row r="154" spans="10:17" ht="24.95" customHeight="1" x14ac:dyDescent="0.2">
      <c r="N154" s="140" t="s">
        <v>213</v>
      </c>
      <c r="O154" s="402" t="s">
        <v>220</v>
      </c>
      <c r="P154" s="403"/>
      <c r="Q154" s="404"/>
    </row>
    <row r="155" spans="10:17" ht="24.95" customHeight="1" x14ac:dyDescent="0.2">
      <c r="N155" s="140" t="s">
        <v>214</v>
      </c>
      <c r="O155" s="402" t="s">
        <v>221</v>
      </c>
      <c r="P155" s="403"/>
      <c r="Q155" s="404"/>
    </row>
    <row r="156" spans="10:17" ht="24.95" customHeight="1" x14ac:dyDescent="0.2">
      <c r="N156" s="140" t="s">
        <v>215</v>
      </c>
      <c r="O156" s="405" t="s">
        <v>222</v>
      </c>
      <c r="P156" s="406"/>
      <c r="Q156" s="407"/>
    </row>
    <row r="157" spans="10:17" ht="20.100000000000001" customHeight="1" x14ac:dyDescent="0.2">
      <c r="N157" s="389" t="s">
        <v>216</v>
      </c>
      <c r="O157" s="391" t="s">
        <v>223</v>
      </c>
      <c r="P157" s="391"/>
      <c r="Q157" s="392"/>
    </row>
    <row r="158" spans="10:17" ht="20.100000000000001" customHeight="1" x14ac:dyDescent="0.2">
      <c r="N158" s="390"/>
      <c r="O158" s="393"/>
      <c r="P158" s="393"/>
      <c r="Q158" s="394"/>
    </row>
    <row r="174" spans="1:8" ht="0.95" customHeight="1" x14ac:dyDescent="0.2">
      <c r="A174" s="3" t="s">
        <v>224</v>
      </c>
      <c r="B174" s="1" t="s">
        <v>10</v>
      </c>
      <c r="D174" s="3" t="s">
        <v>224</v>
      </c>
      <c r="E174" s="1" t="s">
        <v>11</v>
      </c>
      <c r="G174" s="3" t="s">
        <v>224</v>
      </c>
      <c r="H174" s="1" t="s">
        <v>12</v>
      </c>
    </row>
    <row r="175" spans="1:8" ht="0.95" customHeight="1" x14ac:dyDescent="0.2">
      <c r="A175" s="3" t="s">
        <v>75</v>
      </c>
      <c r="B175" s="132">
        <v>0.29150000000000004</v>
      </c>
      <c r="D175" s="147" t="s">
        <v>75</v>
      </c>
      <c r="E175" s="131">
        <v>0.29000000000000004</v>
      </c>
      <c r="G175" s="151" t="s">
        <v>75</v>
      </c>
      <c r="H175" s="152">
        <v>0.28750000000000003</v>
      </c>
    </row>
    <row r="176" spans="1:8" ht="0.95" customHeight="1" x14ac:dyDescent="0.2">
      <c r="A176" s="3" t="s">
        <v>75</v>
      </c>
      <c r="B176" s="132">
        <v>0.28150000000000003</v>
      </c>
      <c r="D176" s="147" t="s">
        <v>75</v>
      </c>
      <c r="E176" s="131">
        <v>0.28000000000000003</v>
      </c>
      <c r="G176" s="151" t="s">
        <v>75</v>
      </c>
      <c r="H176" s="152">
        <v>0.27750000000000002</v>
      </c>
    </row>
    <row r="177" spans="1:8" ht="0.95" customHeight="1" x14ac:dyDescent="0.2">
      <c r="A177" s="3" t="s">
        <v>106</v>
      </c>
      <c r="B177" s="132">
        <v>0.33999999999999997</v>
      </c>
      <c r="D177" s="147" t="s">
        <v>106</v>
      </c>
      <c r="E177" s="131">
        <v>0.33250000000000002</v>
      </c>
      <c r="G177" s="151" t="s">
        <v>106</v>
      </c>
      <c r="H177" s="152">
        <v>0.32499999999999996</v>
      </c>
    </row>
    <row r="178" spans="1:8" ht="0.95" customHeight="1" x14ac:dyDescent="0.2">
      <c r="A178" s="3" t="s">
        <v>106</v>
      </c>
      <c r="B178" s="132">
        <v>0.33499999999999996</v>
      </c>
      <c r="D178" s="147" t="s">
        <v>106</v>
      </c>
      <c r="E178" s="131">
        <v>0.32750000000000001</v>
      </c>
      <c r="G178" s="151" t="s">
        <v>106</v>
      </c>
      <c r="H178" s="152">
        <v>0.32</v>
      </c>
    </row>
    <row r="179" spans="1:8" ht="0.95" customHeight="1" x14ac:dyDescent="0.2">
      <c r="A179" s="3" t="s">
        <v>87</v>
      </c>
      <c r="B179" s="132">
        <v>0.39549999999999996</v>
      </c>
      <c r="D179" s="147" t="s">
        <v>87</v>
      </c>
      <c r="E179" s="131">
        <v>0.39499999999999996</v>
      </c>
      <c r="G179" s="151" t="s">
        <v>106</v>
      </c>
      <c r="H179" s="152">
        <v>0.23</v>
      </c>
    </row>
    <row r="180" spans="1:8" ht="0.95" customHeight="1" x14ac:dyDescent="0.2">
      <c r="A180" s="3" t="s">
        <v>87</v>
      </c>
      <c r="B180" s="132">
        <v>0.38549999999999995</v>
      </c>
      <c r="D180" s="147" t="s">
        <v>87</v>
      </c>
      <c r="E180" s="131">
        <v>0.38499999999999995</v>
      </c>
      <c r="G180" s="151" t="s">
        <v>106</v>
      </c>
      <c r="H180" s="152">
        <v>0.18</v>
      </c>
    </row>
    <row r="181" spans="1:8" ht="0.95" customHeight="1" x14ac:dyDescent="0.2">
      <c r="A181" s="3" t="s">
        <v>87</v>
      </c>
      <c r="B181" s="132">
        <v>0.3805</v>
      </c>
      <c r="D181" s="147" t="s">
        <v>87</v>
      </c>
      <c r="E181" s="131">
        <v>0.38</v>
      </c>
      <c r="G181" s="151" t="s">
        <v>87</v>
      </c>
      <c r="H181" s="152">
        <v>0.39449999999999996</v>
      </c>
    </row>
    <row r="182" spans="1:8" ht="0.95" customHeight="1" x14ac:dyDescent="0.2">
      <c r="A182" s="3" t="s">
        <v>87</v>
      </c>
      <c r="B182" s="132">
        <v>0.36050000000000004</v>
      </c>
      <c r="D182" s="147" t="s">
        <v>87</v>
      </c>
      <c r="E182" s="131">
        <v>0.36</v>
      </c>
      <c r="G182" s="151" t="s">
        <v>87</v>
      </c>
      <c r="H182" s="152">
        <v>0.38449999999999995</v>
      </c>
    </row>
    <row r="183" spans="1:8" ht="0.95" customHeight="1" x14ac:dyDescent="0.2">
      <c r="A183" s="3" t="s">
        <v>87</v>
      </c>
      <c r="B183" s="132">
        <v>0.35050000000000003</v>
      </c>
      <c r="D183" s="147" t="s">
        <v>87</v>
      </c>
      <c r="E183" s="131">
        <v>0.35</v>
      </c>
      <c r="G183" s="151" t="s">
        <v>87</v>
      </c>
      <c r="H183" s="152">
        <v>0.3795</v>
      </c>
    </row>
    <row r="184" spans="1:8" ht="0.95" customHeight="1" x14ac:dyDescent="0.2">
      <c r="A184" s="3" t="s">
        <v>173</v>
      </c>
      <c r="B184" s="132">
        <v>0.29000000000000004</v>
      </c>
      <c r="D184" s="147" t="s">
        <v>173</v>
      </c>
      <c r="E184" s="131">
        <v>0.29000000000000004</v>
      </c>
      <c r="G184" s="151" t="s">
        <v>87</v>
      </c>
      <c r="H184" s="152">
        <v>0.35950000000000004</v>
      </c>
    </row>
    <row r="185" spans="1:8" ht="0.95" customHeight="1" x14ac:dyDescent="0.2">
      <c r="A185" s="3" t="s">
        <v>173</v>
      </c>
      <c r="B185" s="132">
        <v>0.27</v>
      </c>
      <c r="D185" s="147" t="s">
        <v>173</v>
      </c>
      <c r="E185" s="131">
        <v>0.26500000000000001</v>
      </c>
      <c r="G185" s="151" t="s">
        <v>87</v>
      </c>
      <c r="H185" s="152">
        <v>0.34950000000000003</v>
      </c>
    </row>
    <row r="186" spans="1:8" ht="0.95" customHeight="1" x14ac:dyDescent="0.2">
      <c r="A186" s="3" t="s">
        <v>173</v>
      </c>
      <c r="B186" s="132">
        <v>0.185</v>
      </c>
      <c r="D186" s="147" t="s">
        <v>173</v>
      </c>
      <c r="E186" s="131">
        <v>0.185</v>
      </c>
      <c r="G186" s="151" t="s">
        <v>173</v>
      </c>
      <c r="H186" s="152">
        <v>0.29000000000000004</v>
      </c>
    </row>
    <row r="187" spans="1:8" ht="0.95" customHeight="1" x14ac:dyDescent="0.2">
      <c r="A187" s="3" t="s">
        <v>173</v>
      </c>
      <c r="B187" s="132">
        <v>0.17</v>
      </c>
      <c r="D187" s="147" t="s">
        <v>173</v>
      </c>
      <c r="E187" s="131">
        <v>0.17</v>
      </c>
      <c r="G187" s="151" t="s">
        <v>173</v>
      </c>
      <c r="H187" s="152">
        <v>0.26</v>
      </c>
    </row>
    <row r="188" spans="1:8" ht="0.95" customHeight="1" x14ac:dyDescent="0.2">
      <c r="A188" s="128" t="s">
        <v>139</v>
      </c>
      <c r="B188" s="132">
        <v>0.33</v>
      </c>
      <c r="D188" s="147" t="s">
        <v>139</v>
      </c>
      <c r="E188" s="131">
        <v>0.33</v>
      </c>
      <c r="G188" s="151" t="s">
        <v>173</v>
      </c>
      <c r="H188" s="152">
        <v>0.185</v>
      </c>
    </row>
    <row r="189" spans="1:8" ht="0.95" customHeight="1" x14ac:dyDescent="0.2">
      <c r="A189" s="3" t="s">
        <v>139</v>
      </c>
      <c r="B189" s="132">
        <v>0.30000000000000004</v>
      </c>
      <c r="D189" s="147" t="s">
        <v>139</v>
      </c>
      <c r="E189" s="131">
        <v>0.32999999999999996</v>
      </c>
      <c r="G189" s="151" t="s">
        <v>173</v>
      </c>
      <c r="H189" s="152">
        <v>0.17</v>
      </c>
    </row>
    <row r="190" spans="1:8" ht="0.95" customHeight="1" x14ac:dyDescent="0.2">
      <c r="A190" s="128" t="s">
        <v>160</v>
      </c>
      <c r="B190" s="132">
        <v>0.23</v>
      </c>
      <c r="D190" s="147" t="s">
        <v>139</v>
      </c>
      <c r="E190" s="131">
        <v>0.32500000000000001</v>
      </c>
      <c r="G190" s="151" t="s">
        <v>139</v>
      </c>
      <c r="H190" s="152">
        <v>0.33</v>
      </c>
    </row>
    <row r="191" spans="1:8" ht="0.95" customHeight="1" x14ac:dyDescent="0.2">
      <c r="A191" s="3" t="s">
        <v>103</v>
      </c>
      <c r="B191" s="132">
        <v>0.28500000000000003</v>
      </c>
      <c r="D191" s="147" t="s">
        <v>139</v>
      </c>
      <c r="E191" s="131">
        <v>0.31999999999999995</v>
      </c>
      <c r="G191" s="151" t="s">
        <v>139</v>
      </c>
      <c r="H191" s="152">
        <v>0.32</v>
      </c>
    </row>
    <row r="192" spans="1:8" ht="0.95" customHeight="1" x14ac:dyDescent="0.2">
      <c r="A192" s="3" t="s">
        <v>114</v>
      </c>
      <c r="B192" s="132">
        <v>0.37</v>
      </c>
      <c r="D192" s="147" t="s">
        <v>139</v>
      </c>
      <c r="E192" s="131">
        <v>0.3</v>
      </c>
      <c r="G192" s="151" t="s">
        <v>139</v>
      </c>
      <c r="H192" s="152">
        <v>0.31000000000000005</v>
      </c>
    </row>
    <row r="193" spans="1:8" ht="0.95" customHeight="1" x14ac:dyDescent="0.2">
      <c r="A193" s="3" t="s">
        <v>114</v>
      </c>
      <c r="B193" s="132">
        <v>0.36500000000000005</v>
      </c>
      <c r="D193" s="147" t="s">
        <v>139</v>
      </c>
      <c r="E193" s="131">
        <v>0.29000000000000004</v>
      </c>
      <c r="G193" s="151" t="s">
        <v>139</v>
      </c>
      <c r="H193" s="152">
        <v>0.30500000000000005</v>
      </c>
    </row>
    <row r="194" spans="1:8" ht="0.95" customHeight="1" x14ac:dyDescent="0.2">
      <c r="A194" s="3" t="s">
        <v>114</v>
      </c>
      <c r="B194" s="132">
        <v>0.36250000000000004</v>
      </c>
      <c r="D194" s="147" t="s">
        <v>139</v>
      </c>
      <c r="E194" s="131">
        <v>0.28500000000000003</v>
      </c>
      <c r="G194" s="151" t="s">
        <v>139</v>
      </c>
      <c r="H194" s="152">
        <v>0.28999999999999998</v>
      </c>
    </row>
    <row r="195" spans="1:8" ht="0.95" customHeight="1" x14ac:dyDescent="0.2">
      <c r="A195" s="3" t="s">
        <v>114</v>
      </c>
      <c r="B195" s="132">
        <v>0.36000000000000004</v>
      </c>
      <c r="D195" s="147" t="s">
        <v>139</v>
      </c>
      <c r="E195" s="131">
        <v>0.22</v>
      </c>
      <c r="G195" s="151" t="s">
        <v>139</v>
      </c>
      <c r="H195" s="152">
        <v>0.28000000000000003</v>
      </c>
    </row>
    <row r="196" spans="1:8" ht="0.95" customHeight="1" x14ac:dyDescent="0.2">
      <c r="A196" s="3" t="s">
        <v>114</v>
      </c>
      <c r="B196" s="132">
        <v>0.35500000000000004</v>
      </c>
      <c r="D196" s="147" t="s">
        <v>153</v>
      </c>
      <c r="E196" s="131">
        <v>0.31500000000000006</v>
      </c>
      <c r="G196" s="151" t="s">
        <v>139</v>
      </c>
      <c r="H196" s="152">
        <v>0.27500000000000002</v>
      </c>
    </row>
    <row r="197" spans="1:8" ht="0.95" customHeight="1" x14ac:dyDescent="0.2">
      <c r="A197" s="3" t="s">
        <v>71</v>
      </c>
      <c r="B197" s="132">
        <v>0.30499999999999999</v>
      </c>
      <c r="D197" s="147" t="s">
        <v>160</v>
      </c>
      <c r="E197" s="131">
        <v>0.22</v>
      </c>
      <c r="G197" s="151" t="s">
        <v>139</v>
      </c>
      <c r="H197" s="152">
        <v>0.27</v>
      </c>
    </row>
    <row r="198" spans="1:8" ht="0.95" customHeight="1" x14ac:dyDescent="0.2">
      <c r="A198" s="3" t="s">
        <v>34</v>
      </c>
      <c r="B198" s="132">
        <v>0.36750000000000005</v>
      </c>
      <c r="D198" s="147" t="s">
        <v>119</v>
      </c>
      <c r="E198" s="131">
        <v>0.38499999999999995</v>
      </c>
      <c r="G198" s="151" t="s">
        <v>139</v>
      </c>
      <c r="H198" s="152">
        <v>0.22</v>
      </c>
    </row>
    <row r="199" spans="1:8" ht="0.95" customHeight="1" x14ac:dyDescent="0.2">
      <c r="A199" s="3" t="s">
        <v>34</v>
      </c>
      <c r="B199" s="132">
        <v>0.36500000000000005</v>
      </c>
      <c r="D199" s="147" t="s">
        <v>119</v>
      </c>
      <c r="E199" s="131">
        <v>0.38</v>
      </c>
      <c r="G199" s="151" t="s">
        <v>153</v>
      </c>
      <c r="H199" s="152">
        <v>0.31000000000000005</v>
      </c>
    </row>
    <row r="200" spans="1:8" ht="0.95" customHeight="1" x14ac:dyDescent="0.2">
      <c r="A200" s="3" t="s">
        <v>45</v>
      </c>
      <c r="B200" s="132">
        <v>0.32199999999999995</v>
      </c>
      <c r="D200" s="129" t="s">
        <v>119</v>
      </c>
      <c r="E200" s="131">
        <v>0.36</v>
      </c>
      <c r="G200" s="151" t="s">
        <v>153</v>
      </c>
      <c r="H200" s="152">
        <v>0.21</v>
      </c>
    </row>
    <row r="201" spans="1:8" ht="0.95" customHeight="1" x14ac:dyDescent="0.2">
      <c r="A201" s="3" t="s">
        <v>82</v>
      </c>
      <c r="B201" s="132">
        <v>0.30499999999999999</v>
      </c>
      <c r="D201" s="129" t="s">
        <v>119</v>
      </c>
      <c r="E201" s="131">
        <v>0.35499999999999998</v>
      </c>
      <c r="G201" s="151" t="s">
        <v>160</v>
      </c>
      <c r="H201" s="152">
        <v>0.21000000000000002</v>
      </c>
    </row>
    <row r="202" spans="1:8" ht="0.95" customHeight="1" x14ac:dyDescent="0.2">
      <c r="A202" s="3" t="s">
        <v>168</v>
      </c>
      <c r="B202" s="132">
        <v>0.16999999999999998</v>
      </c>
      <c r="D202" s="147" t="s">
        <v>119</v>
      </c>
      <c r="E202" s="131">
        <v>0.35</v>
      </c>
      <c r="G202" s="151" t="s">
        <v>119</v>
      </c>
      <c r="H202" s="152">
        <v>0.38</v>
      </c>
    </row>
    <row r="203" spans="1:8" ht="0.95" customHeight="1" x14ac:dyDescent="0.2">
      <c r="A203" s="3" t="s">
        <v>67</v>
      </c>
      <c r="B203" s="132">
        <v>0.28500000000000003</v>
      </c>
      <c r="D203" s="129" t="s">
        <v>119</v>
      </c>
      <c r="E203" s="131">
        <v>0.32</v>
      </c>
      <c r="G203" s="151" t="s">
        <v>119</v>
      </c>
      <c r="H203" s="152">
        <v>0.375</v>
      </c>
    </row>
    <row r="204" spans="1:8" ht="0.95" customHeight="1" x14ac:dyDescent="0.2">
      <c r="A204" s="128" t="s">
        <v>67</v>
      </c>
      <c r="B204" s="132">
        <v>0.26500000000000001</v>
      </c>
      <c r="D204" s="147" t="s">
        <v>119</v>
      </c>
      <c r="E204" s="131">
        <v>0.29000000000000004</v>
      </c>
      <c r="G204" s="151" t="s">
        <v>119</v>
      </c>
      <c r="H204" s="152">
        <v>0.35499999999999998</v>
      </c>
    </row>
    <row r="205" spans="1:8" ht="0.95" customHeight="1" x14ac:dyDescent="0.2">
      <c r="A205" s="3" t="s">
        <v>64</v>
      </c>
      <c r="B205" s="132">
        <v>0.28000000000000003</v>
      </c>
      <c r="D205" s="147" t="s">
        <v>132</v>
      </c>
      <c r="E205" s="131">
        <v>0.30000000000000004</v>
      </c>
      <c r="G205" s="151" t="s">
        <v>119</v>
      </c>
      <c r="H205" s="152">
        <v>0.35</v>
      </c>
    </row>
    <row r="206" spans="1:8" ht="0.95" customHeight="1" x14ac:dyDescent="0.2">
      <c r="A206" s="3" t="s">
        <v>38</v>
      </c>
      <c r="B206" s="132">
        <v>0.32</v>
      </c>
      <c r="D206" s="147" t="s">
        <v>132</v>
      </c>
      <c r="E206" s="131">
        <v>0.18</v>
      </c>
      <c r="G206" s="151" t="s">
        <v>119</v>
      </c>
      <c r="H206" s="152">
        <v>0.34499999999999997</v>
      </c>
    </row>
    <row r="207" spans="1:8" ht="0.95" customHeight="1" x14ac:dyDescent="0.2">
      <c r="A207" s="3" t="s">
        <v>53</v>
      </c>
      <c r="B207" s="132">
        <v>0.32999999999999996</v>
      </c>
      <c r="D207" s="147" t="s">
        <v>103</v>
      </c>
      <c r="E207" s="131">
        <v>0.28000000000000003</v>
      </c>
      <c r="G207" s="151" t="s">
        <v>119</v>
      </c>
      <c r="H207" s="152">
        <v>0.3</v>
      </c>
    </row>
    <row r="208" spans="1:8" ht="0.95" customHeight="1" x14ac:dyDescent="0.2">
      <c r="A208" s="128" t="s">
        <v>127</v>
      </c>
      <c r="B208" s="132">
        <v>0.31</v>
      </c>
      <c r="D208" s="147" t="s">
        <v>114</v>
      </c>
      <c r="E208" s="131">
        <v>0.36</v>
      </c>
      <c r="G208" s="151" t="s">
        <v>119</v>
      </c>
      <c r="H208" s="152">
        <v>0.29000000000000004</v>
      </c>
    </row>
    <row r="209" spans="1:8" ht="0.95" customHeight="1" x14ac:dyDescent="0.2">
      <c r="A209" s="128" t="s">
        <v>127</v>
      </c>
      <c r="B209" s="132">
        <v>0.27</v>
      </c>
      <c r="D209" s="147" t="s">
        <v>114</v>
      </c>
      <c r="E209" s="131">
        <v>0.35500000000000004</v>
      </c>
      <c r="G209" s="151" t="s">
        <v>103</v>
      </c>
      <c r="H209" s="152">
        <v>0.27500000000000002</v>
      </c>
    </row>
    <row r="210" spans="1:8" ht="0.95" customHeight="1" x14ac:dyDescent="0.2">
      <c r="A210" s="3" t="s">
        <v>127</v>
      </c>
      <c r="B210" s="132">
        <v>0.26</v>
      </c>
      <c r="D210" s="147" t="s">
        <v>114</v>
      </c>
      <c r="E210" s="131">
        <v>0.35250000000000004</v>
      </c>
      <c r="G210" s="151" t="s">
        <v>114</v>
      </c>
      <c r="H210" s="152">
        <v>0.35</v>
      </c>
    </row>
    <row r="211" spans="1:8" ht="0.95" customHeight="1" x14ac:dyDescent="0.2">
      <c r="A211" s="3" t="s">
        <v>127</v>
      </c>
      <c r="B211" s="132">
        <v>0.18</v>
      </c>
      <c r="D211" s="147" t="s">
        <v>114</v>
      </c>
      <c r="E211" s="131">
        <v>0.35000000000000003</v>
      </c>
      <c r="G211" s="151" t="s">
        <v>114</v>
      </c>
      <c r="H211" s="152">
        <v>0.34500000000000003</v>
      </c>
    </row>
    <row r="212" spans="1:8" ht="0.95" customHeight="1" x14ac:dyDescent="0.2">
      <c r="A212" s="128" t="s">
        <v>127</v>
      </c>
      <c r="B212" s="132">
        <v>0.09</v>
      </c>
      <c r="D212" s="147" t="s">
        <v>114</v>
      </c>
      <c r="E212" s="131">
        <v>0.34500000000000003</v>
      </c>
      <c r="G212" s="151" t="s">
        <v>114</v>
      </c>
      <c r="H212" s="152">
        <v>0.34250000000000003</v>
      </c>
    </row>
    <row r="213" spans="1:8" ht="0.95" customHeight="1" x14ac:dyDescent="0.2">
      <c r="A213" s="128" t="s">
        <v>50</v>
      </c>
      <c r="B213" s="132">
        <v>0.315</v>
      </c>
      <c r="D213" s="147" t="s">
        <v>71</v>
      </c>
      <c r="E213" s="131">
        <v>0.30000000000000004</v>
      </c>
      <c r="G213" s="151" t="s">
        <v>114</v>
      </c>
      <c r="H213" s="152">
        <v>0.34</v>
      </c>
    </row>
    <row r="214" spans="1:8" ht="0.95" customHeight="1" x14ac:dyDescent="0.2">
      <c r="A214" s="128" t="s">
        <v>125</v>
      </c>
      <c r="B214" s="132">
        <v>0.26500000000000001</v>
      </c>
      <c r="D214" s="147" t="s">
        <v>34</v>
      </c>
      <c r="E214" s="131">
        <v>0.36499999999999999</v>
      </c>
      <c r="G214" s="151" t="s">
        <v>114</v>
      </c>
      <c r="H214" s="152">
        <v>0.33500000000000002</v>
      </c>
    </row>
    <row r="215" spans="1:8" ht="0.95" customHeight="1" x14ac:dyDescent="0.2">
      <c r="A215" s="3" t="s">
        <v>60</v>
      </c>
      <c r="B215" s="132">
        <v>0.25</v>
      </c>
      <c r="D215" s="147" t="s">
        <v>34</v>
      </c>
      <c r="E215" s="131">
        <v>0.36250000000000004</v>
      </c>
      <c r="G215" s="151" t="s">
        <v>34</v>
      </c>
      <c r="H215" s="152">
        <v>0.36250000000000004</v>
      </c>
    </row>
    <row r="216" spans="1:8" ht="0.95" customHeight="1" x14ac:dyDescent="0.2">
      <c r="A216" s="3" t="s">
        <v>186</v>
      </c>
      <c r="B216" s="132">
        <v>0.29000000000000004</v>
      </c>
      <c r="D216" s="147" t="s">
        <v>45</v>
      </c>
      <c r="E216" s="131">
        <v>0.30200000000000005</v>
      </c>
      <c r="G216" s="151" t="s">
        <v>34</v>
      </c>
      <c r="H216" s="152">
        <v>0.36000000000000004</v>
      </c>
    </row>
    <row r="217" spans="1:8" ht="0.95" customHeight="1" x14ac:dyDescent="0.2">
      <c r="A217" s="128" t="s">
        <v>186</v>
      </c>
      <c r="B217" s="132">
        <v>0.23</v>
      </c>
      <c r="D217" s="147" t="s">
        <v>82</v>
      </c>
      <c r="E217" s="131">
        <v>0.3</v>
      </c>
      <c r="G217" s="151" t="s">
        <v>45</v>
      </c>
      <c r="H217" s="152">
        <v>0.29000000000000004</v>
      </c>
    </row>
    <row r="218" spans="1:8" ht="0.95" customHeight="1" x14ac:dyDescent="0.2">
      <c r="A218" s="3" t="s">
        <v>186</v>
      </c>
      <c r="B218" s="132">
        <v>0.16</v>
      </c>
      <c r="D218" s="147" t="s">
        <v>163</v>
      </c>
      <c r="E218" s="131">
        <v>0.25</v>
      </c>
      <c r="G218" s="151" t="s">
        <v>82</v>
      </c>
      <c r="H218" s="152">
        <v>0.29499999999999998</v>
      </c>
    </row>
    <row r="219" spans="1:8" ht="0.95" customHeight="1" x14ac:dyDescent="0.2">
      <c r="A219" s="3" t="s">
        <v>25</v>
      </c>
      <c r="B219" s="132">
        <v>0.24030000000000001</v>
      </c>
      <c r="D219" s="147" t="s">
        <v>194</v>
      </c>
      <c r="E219" s="131">
        <v>0.31999999999999995</v>
      </c>
      <c r="G219" s="151" t="s">
        <v>163</v>
      </c>
      <c r="H219" s="152">
        <v>0.25</v>
      </c>
    </row>
    <row r="220" spans="1:8" ht="0.95" customHeight="1" x14ac:dyDescent="0.2">
      <c r="A220" s="3" t="s">
        <v>25</v>
      </c>
      <c r="B220" s="132">
        <v>0.23530000000000001</v>
      </c>
      <c r="D220" s="147" t="s">
        <v>21</v>
      </c>
      <c r="E220" s="131">
        <v>0.27</v>
      </c>
      <c r="G220" s="151" t="s">
        <v>77</v>
      </c>
      <c r="H220" s="152">
        <v>0.33</v>
      </c>
    </row>
    <row r="221" spans="1:8" ht="0.95" customHeight="1" x14ac:dyDescent="0.2">
      <c r="A221" s="3" t="s">
        <v>25</v>
      </c>
      <c r="B221" s="132">
        <v>0.2303</v>
      </c>
      <c r="D221" s="147" t="s">
        <v>21</v>
      </c>
      <c r="E221" s="131">
        <v>0.26</v>
      </c>
      <c r="G221" s="151" t="s">
        <v>77</v>
      </c>
      <c r="H221" s="152">
        <v>0.3</v>
      </c>
    </row>
    <row r="222" spans="1:8" ht="0.95" customHeight="1" x14ac:dyDescent="0.2">
      <c r="A222" s="3" t="s">
        <v>25</v>
      </c>
      <c r="B222" s="132">
        <v>0.21030000000000001</v>
      </c>
      <c r="D222" s="147" t="s">
        <v>168</v>
      </c>
      <c r="E222" s="131">
        <v>0.34610000000000002</v>
      </c>
      <c r="G222" s="151" t="s">
        <v>77</v>
      </c>
      <c r="H222" s="152">
        <v>0.28000000000000003</v>
      </c>
    </row>
    <row r="223" spans="1:8" ht="0.95" customHeight="1" x14ac:dyDescent="0.2">
      <c r="A223" s="3" t="s">
        <v>25</v>
      </c>
      <c r="B223" s="132">
        <v>0.20530000000000001</v>
      </c>
      <c r="D223" s="147" t="s">
        <v>168</v>
      </c>
      <c r="E223" s="131">
        <v>0.16999999999999998</v>
      </c>
      <c r="G223" s="151" t="s">
        <v>77</v>
      </c>
      <c r="H223" s="152">
        <v>0.21</v>
      </c>
    </row>
    <row r="224" spans="1:8" ht="0.95" customHeight="1" x14ac:dyDescent="0.2">
      <c r="A224" s="3" t="s">
        <v>100</v>
      </c>
      <c r="B224" s="132">
        <v>0.29900000000000004</v>
      </c>
      <c r="D224" s="147" t="s">
        <v>172</v>
      </c>
      <c r="E224" s="131">
        <v>0.19999999999999998</v>
      </c>
      <c r="G224" s="151" t="s">
        <v>77</v>
      </c>
      <c r="H224" s="152">
        <v>0.13999999999999999</v>
      </c>
    </row>
    <row r="225" spans="1:8" ht="0.95" customHeight="1" x14ac:dyDescent="0.2">
      <c r="A225" s="3" t="s">
        <v>100</v>
      </c>
      <c r="B225" s="132">
        <v>0.29600000000000004</v>
      </c>
      <c r="D225" s="147" t="s">
        <v>172</v>
      </c>
      <c r="E225" s="131">
        <v>0.16999999999999998</v>
      </c>
      <c r="G225" s="151" t="s">
        <v>168</v>
      </c>
      <c r="H225" s="152">
        <v>0.16999999999999998</v>
      </c>
    </row>
    <row r="226" spans="1:8" ht="0.95" customHeight="1" x14ac:dyDescent="0.2">
      <c r="A226" s="3" t="s">
        <v>100</v>
      </c>
      <c r="B226" s="132">
        <v>0.29300000000000004</v>
      </c>
      <c r="D226" s="147" t="s">
        <v>67</v>
      </c>
      <c r="E226" s="131">
        <v>0.28000000000000003</v>
      </c>
      <c r="G226" s="151" t="s">
        <v>67</v>
      </c>
      <c r="H226" s="152">
        <v>0.27500000000000002</v>
      </c>
    </row>
    <row r="227" spans="1:8" ht="0.95" customHeight="1" x14ac:dyDescent="0.2">
      <c r="A227" s="3"/>
      <c r="B227" s="132"/>
      <c r="D227" s="147" t="s">
        <v>67</v>
      </c>
      <c r="E227" s="131">
        <v>0.25</v>
      </c>
      <c r="G227" s="151" t="s">
        <v>67</v>
      </c>
      <c r="H227" s="152">
        <v>0.245</v>
      </c>
    </row>
    <row r="228" spans="1:8" ht="0.95" customHeight="1" x14ac:dyDescent="0.2">
      <c r="A228" s="3"/>
      <c r="B228" s="132"/>
      <c r="D228" s="147" t="s">
        <v>64</v>
      </c>
      <c r="E228" s="131">
        <v>0.27</v>
      </c>
      <c r="G228" s="151" t="s">
        <v>64</v>
      </c>
      <c r="H228" s="152">
        <v>0.26</v>
      </c>
    </row>
    <row r="229" spans="1:8" ht="0.95" customHeight="1" x14ac:dyDescent="0.2">
      <c r="A229" s="3"/>
      <c r="B229" s="132"/>
      <c r="D229" s="147" t="s">
        <v>38</v>
      </c>
      <c r="E229" s="131">
        <v>0.315</v>
      </c>
      <c r="G229" s="151" t="s">
        <v>38</v>
      </c>
      <c r="H229" s="152">
        <v>0.31</v>
      </c>
    </row>
    <row r="230" spans="1:8" ht="0.95" customHeight="1" x14ac:dyDescent="0.2">
      <c r="A230" s="3"/>
      <c r="B230" s="132"/>
      <c r="D230" s="147" t="s">
        <v>53</v>
      </c>
      <c r="E230" s="131">
        <v>0.32499999999999996</v>
      </c>
      <c r="G230" s="151" t="s">
        <v>53</v>
      </c>
      <c r="H230" s="152">
        <v>0.31999999999999995</v>
      </c>
    </row>
    <row r="231" spans="1:8" ht="0.95" customHeight="1" x14ac:dyDescent="0.2">
      <c r="A231" s="3"/>
      <c r="B231" s="132"/>
      <c r="D231" s="147" t="s">
        <v>127</v>
      </c>
      <c r="E231" s="131">
        <v>0.3</v>
      </c>
      <c r="G231" s="151" t="s">
        <v>127</v>
      </c>
      <c r="H231" s="152">
        <v>0.28999999999999998</v>
      </c>
    </row>
    <row r="232" spans="1:8" ht="0.95" customHeight="1" x14ac:dyDescent="0.2">
      <c r="A232" s="3"/>
      <c r="B232" s="132"/>
      <c r="D232" s="147" t="s">
        <v>127</v>
      </c>
      <c r="E232" s="131">
        <v>0.27</v>
      </c>
      <c r="G232" s="151" t="s">
        <v>127</v>
      </c>
      <c r="H232" s="152">
        <v>0.27</v>
      </c>
    </row>
    <row r="233" spans="1:8" ht="0.95" customHeight="1" x14ac:dyDescent="0.2">
      <c r="A233" s="3"/>
      <c r="B233" s="132"/>
      <c r="D233" s="147" t="s">
        <v>127</v>
      </c>
      <c r="E233" s="131">
        <v>0.26</v>
      </c>
      <c r="G233" s="151" t="s">
        <v>127</v>
      </c>
      <c r="H233" s="152">
        <v>0.26</v>
      </c>
    </row>
    <row r="234" spans="1:8" ht="0.95" customHeight="1" x14ac:dyDescent="0.2">
      <c r="A234" s="3"/>
      <c r="B234" s="132"/>
      <c r="D234" s="147" t="s">
        <v>127</v>
      </c>
      <c r="E234" s="131">
        <v>0.18</v>
      </c>
      <c r="G234" s="151" t="s">
        <v>127</v>
      </c>
      <c r="H234" s="152">
        <v>0.18</v>
      </c>
    </row>
    <row r="235" spans="1:8" ht="0.95" customHeight="1" x14ac:dyDescent="0.2">
      <c r="A235" s="128"/>
      <c r="B235" s="132"/>
      <c r="D235" s="147" t="s">
        <v>127</v>
      </c>
      <c r="E235" s="131">
        <v>0.09</v>
      </c>
      <c r="G235" s="151" t="s">
        <v>127</v>
      </c>
      <c r="H235" s="152">
        <v>0.09</v>
      </c>
    </row>
    <row r="236" spans="1:8" ht="0.95" customHeight="1" x14ac:dyDescent="0.2">
      <c r="A236" s="3"/>
      <c r="B236" s="132"/>
      <c r="D236" s="129" t="s">
        <v>50</v>
      </c>
      <c r="E236" s="131">
        <v>0.32</v>
      </c>
      <c r="G236" s="151" t="s">
        <v>50</v>
      </c>
      <c r="H236" s="152">
        <v>0.315</v>
      </c>
    </row>
    <row r="237" spans="1:8" ht="0.95" customHeight="1" x14ac:dyDescent="0.2">
      <c r="A237" s="2"/>
      <c r="B237" s="132"/>
      <c r="D237" s="129" t="s">
        <v>125</v>
      </c>
      <c r="E237" s="131">
        <v>0.255</v>
      </c>
      <c r="G237" s="151" t="s">
        <v>125</v>
      </c>
      <c r="H237" s="152">
        <v>0.25</v>
      </c>
    </row>
    <row r="238" spans="1:8" ht="0.95" customHeight="1" x14ac:dyDescent="0.2">
      <c r="A238" s="2"/>
      <c r="B238" s="132"/>
      <c r="D238" s="147" t="s">
        <v>60</v>
      </c>
      <c r="E238" s="131">
        <v>0.245</v>
      </c>
      <c r="G238" s="151" t="s">
        <v>60</v>
      </c>
      <c r="H238" s="152">
        <v>0.24</v>
      </c>
    </row>
    <row r="239" spans="1:8" ht="0.95" customHeight="1" x14ac:dyDescent="0.2">
      <c r="B239" s="132"/>
      <c r="D239" s="147" t="s">
        <v>190</v>
      </c>
      <c r="E239" s="131">
        <v>0.26500000000000001</v>
      </c>
      <c r="G239" s="151" t="s">
        <v>41</v>
      </c>
      <c r="H239" s="152">
        <v>0.33</v>
      </c>
    </row>
    <row r="240" spans="1:8" ht="0.95" customHeight="1" x14ac:dyDescent="0.2">
      <c r="B240" s="132"/>
      <c r="D240" s="147" t="s">
        <v>190</v>
      </c>
      <c r="E240" s="131">
        <v>0.26</v>
      </c>
      <c r="G240" s="151" t="s">
        <v>41</v>
      </c>
      <c r="H240" s="152">
        <v>0.315</v>
      </c>
    </row>
    <row r="241" spans="2:8" ht="0.95" customHeight="1" x14ac:dyDescent="0.2">
      <c r="B241" s="132"/>
      <c r="D241" s="147" t="s">
        <v>186</v>
      </c>
      <c r="E241" s="131">
        <v>0.28000000000000003</v>
      </c>
      <c r="G241" s="151" t="s">
        <v>186</v>
      </c>
      <c r="H241" s="152">
        <v>0.27</v>
      </c>
    </row>
    <row r="242" spans="2:8" ht="0.95" customHeight="1" x14ac:dyDescent="0.2">
      <c r="B242" s="132"/>
      <c r="D242" s="147" t="s">
        <v>186</v>
      </c>
      <c r="E242" s="131">
        <v>0.23</v>
      </c>
      <c r="G242" s="151" t="s">
        <v>186</v>
      </c>
      <c r="H242" s="152">
        <v>0.23</v>
      </c>
    </row>
    <row r="243" spans="2:8" ht="0.95" customHeight="1" x14ac:dyDescent="0.2">
      <c r="B243" s="132"/>
      <c r="D243" s="147" t="s">
        <v>186</v>
      </c>
      <c r="E243" s="131">
        <v>0.16</v>
      </c>
      <c r="G243" s="151" t="s">
        <v>186</v>
      </c>
      <c r="H243" s="152">
        <v>0.16</v>
      </c>
    </row>
    <row r="244" spans="2:8" ht="0.95" customHeight="1" x14ac:dyDescent="0.2">
      <c r="B244" s="132"/>
      <c r="D244" s="129" t="s">
        <v>136</v>
      </c>
      <c r="E244" s="131">
        <v>0.255</v>
      </c>
      <c r="G244" s="151" t="s">
        <v>25</v>
      </c>
      <c r="H244" s="152">
        <v>0.2203</v>
      </c>
    </row>
    <row r="245" spans="2:8" ht="0.95" customHeight="1" x14ac:dyDescent="0.2">
      <c r="B245" s="132"/>
      <c r="D245" s="129" t="s">
        <v>136</v>
      </c>
      <c r="E245" s="131">
        <v>0.245</v>
      </c>
      <c r="G245" s="151" t="s">
        <v>25</v>
      </c>
      <c r="H245" s="152">
        <v>0.21529999999999999</v>
      </c>
    </row>
    <row r="246" spans="2:8" ht="0.95" customHeight="1" x14ac:dyDescent="0.2">
      <c r="B246" s="132"/>
      <c r="D246" s="129" t="s">
        <v>136</v>
      </c>
      <c r="E246" s="131">
        <v>0.24</v>
      </c>
      <c r="G246" s="151" t="s">
        <v>25</v>
      </c>
      <c r="H246" s="152">
        <v>0.21029999999999999</v>
      </c>
    </row>
    <row r="247" spans="2:8" ht="0.95" customHeight="1" x14ac:dyDescent="0.2">
      <c r="B247" s="132"/>
      <c r="D247" s="147" t="s">
        <v>25</v>
      </c>
      <c r="E247" s="131">
        <v>0.2303</v>
      </c>
      <c r="G247" s="151" t="s">
        <v>25</v>
      </c>
      <c r="H247" s="152">
        <v>0.1903</v>
      </c>
    </row>
    <row r="248" spans="2:8" ht="0.95" customHeight="1" x14ac:dyDescent="0.2">
      <c r="B248" s="132"/>
      <c r="D248" s="147" t="s">
        <v>25</v>
      </c>
      <c r="E248" s="131">
        <v>0.2253</v>
      </c>
      <c r="G248" s="151" t="s">
        <v>25</v>
      </c>
      <c r="H248" s="152">
        <v>0.18529999999999999</v>
      </c>
    </row>
    <row r="249" spans="2:8" ht="0.95" customHeight="1" x14ac:dyDescent="0.2">
      <c r="B249" s="132"/>
      <c r="D249" s="147" t="s">
        <v>25</v>
      </c>
      <c r="E249" s="131">
        <v>0.2203</v>
      </c>
      <c r="G249" s="151" t="s">
        <v>100</v>
      </c>
      <c r="H249" s="152">
        <v>0.28900000000000003</v>
      </c>
    </row>
    <row r="250" spans="2:8" ht="0.95" customHeight="1" x14ac:dyDescent="0.2">
      <c r="B250" s="132"/>
      <c r="D250" s="147" t="s">
        <v>25</v>
      </c>
      <c r="E250" s="131">
        <v>0.20030000000000001</v>
      </c>
      <c r="G250" s="151" t="s">
        <v>100</v>
      </c>
      <c r="H250" s="152">
        <v>0.28600000000000003</v>
      </c>
    </row>
    <row r="251" spans="2:8" ht="0.95" customHeight="1" x14ac:dyDescent="0.2">
      <c r="B251" s="132"/>
      <c r="D251" s="147" t="s">
        <v>25</v>
      </c>
      <c r="E251" s="131">
        <v>0.1953</v>
      </c>
      <c r="G251" s="151" t="s">
        <v>100</v>
      </c>
      <c r="H251" s="152">
        <v>0.28300000000000003</v>
      </c>
    </row>
    <row r="252" spans="2:8" ht="0.95" customHeight="1" x14ac:dyDescent="0.2">
      <c r="B252" s="132"/>
      <c r="D252" s="147" t="s">
        <v>179</v>
      </c>
      <c r="E252" s="131">
        <v>0.22500000000000001</v>
      </c>
      <c r="G252" s="148"/>
      <c r="H252" s="149"/>
    </row>
    <row r="253" spans="2:8" ht="0.95" customHeight="1" x14ac:dyDescent="0.2">
      <c r="B253" s="132"/>
      <c r="D253" s="147" t="s">
        <v>179</v>
      </c>
      <c r="E253" s="131">
        <v>0.20500000000000002</v>
      </c>
      <c r="G253" s="148"/>
      <c r="H253" s="149"/>
    </row>
    <row r="254" spans="2:8" ht="0.95" customHeight="1" x14ac:dyDescent="0.2">
      <c r="B254" s="132"/>
      <c r="D254" s="129" t="s">
        <v>179</v>
      </c>
      <c r="E254" s="131">
        <v>0.14500000000000002</v>
      </c>
      <c r="G254" s="148"/>
      <c r="H254" s="149"/>
    </row>
    <row r="255" spans="2:8" ht="0.95" customHeight="1" x14ac:dyDescent="0.2">
      <c r="B255" s="132"/>
      <c r="D255" s="129" t="s">
        <v>100</v>
      </c>
      <c r="E255" s="131">
        <v>0.29400000000000004</v>
      </c>
      <c r="G255" s="148"/>
      <c r="H255" s="149"/>
    </row>
    <row r="256" spans="2:8" ht="0.95" customHeight="1" x14ac:dyDescent="0.2">
      <c r="B256" s="132"/>
      <c r="D256" s="129" t="s">
        <v>100</v>
      </c>
      <c r="E256" s="131">
        <v>0.29100000000000004</v>
      </c>
      <c r="G256" s="148"/>
      <c r="H256" s="149"/>
    </row>
    <row r="257" spans="1:20" ht="0.95" customHeight="1" x14ac:dyDescent="0.2">
      <c r="B257" s="132"/>
      <c r="D257" s="147" t="s">
        <v>100</v>
      </c>
      <c r="E257" s="131">
        <v>0.28800000000000003</v>
      </c>
      <c r="G257" s="148"/>
      <c r="H257" s="149"/>
    </row>
    <row r="258" spans="1:20" ht="20.100000000000001" customHeight="1" x14ac:dyDescent="0.2">
      <c r="B258" s="132"/>
      <c r="D258" s="147"/>
      <c r="E258" s="131"/>
      <c r="G258" s="148"/>
      <c r="H258" s="149"/>
    </row>
    <row r="259" spans="1:20" ht="20.100000000000001" customHeight="1" x14ac:dyDescent="0.2">
      <c r="B259" s="132"/>
      <c r="D259" s="147"/>
      <c r="E259" s="131"/>
      <c r="G259" s="148"/>
      <c r="H259" s="149"/>
    </row>
    <row r="260" spans="1:20" ht="20.100000000000001" customHeight="1" x14ac:dyDescent="0.2">
      <c r="B260" s="132"/>
      <c r="D260" s="147"/>
      <c r="E260" s="131"/>
      <c r="G260" s="148"/>
      <c r="H260" s="149"/>
    </row>
    <row r="261" spans="1:20" ht="20.100000000000001" customHeight="1" x14ac:dyDescent="0.2">
      <c r="B261" s="132"/>
      <c r="D261" s="147"/>
      <c r="E261" s="131"/>
      <c r="G261" s="148"/>
      <c r="H261" s="149"/>
    </row>
    <row r="262" spans="1:20" ht="20.100000000000001" customHeight="1" x14ac:dyDescent="0.2">
      <c r="B262" s="132"/>
      <c r="D262" s="147"/>
      <c r="E262" s="131"/>
      <c r="G262" s="148"/>
      <c r="H262" s="149"/>
    </row>
    <row r="263" spans="1:20" s="150" customFormat="1" ht="24.95" customHeight="1" x14ac:dyDescent="0.2">
      <c r="A263" s="130"/>
      <c r="B263" s="130"/>
      <c r="C263" s="129"/>
      <c r="D263" s="3"/>
      <c r="E263" s="132"/>
      <c r="F263" s="130"/>
      <c r="G263" s="130"/>
      <c r="H263" s="153"/>
      <c r="I263" s="153"/>
      <c r="J263" s="153"/>
      <c r="K263" s="153"/>
      <c r="L263" s="153"/>
      <c r="M263" s="153"/>
      <c r="N263" s="130"/>
      <c r="O263" s="154"/>
      <c r="P263" s="154"/>
      <c r="Q263" s="154"/>
      <c r="T263" s="130"/>
    </row>
    <row r="264" spans="1:20" s="150" customFormat="1" ht="20.100000000000001" customHeight="1" x14ac:dyDescent="0.2">
      <c r="A264" s="130"/>
      <c r="B264" s="130"/>
      <c r="C264" s="129"/>
      <c r="D264" s="3"/>
      <c r="E264" s="132"/>
      <c r="F264" s="130"/>
      <c r="G264" s="130"/>
      <c r="H264" s="153"/>
      <c r="I264" s="153"/>
      <c r="J264" s="153"/>
      <c r="K264" s="153"/>
      <c r="L264" s="153"/>
      <c r="M264" s="153"/>
      <c r="N264" s="130"/>
      <c r="O264" s="154"/>
      <c r="P264" s="154"/>
      <c r="Q264" s="154"/>
      <c r="T264" s="130"/>
    </row>
    <row r="265" spans="1:20" s="150" customFormat="1" ht="20.100000000000001" customHeight="1" x14ac:dyDescent="0.2">
      <c r="A265" s="130"/>
      <c r="B265" s="130"/>
      <c r="C265" s="129"/>
      <c r="D265" s="3"/>
      <c r="E265" s="132"/>
      <c r="F265" s="130"/>
      <c r="G265" s="130"/>
      <c r="H265" s="153"/>
      <c r="I265" s="153"/>
      <c r="J265" s="153"/>
      <c r="K265" s="153"/>
      <c r="L265" s="153"/>
      <c r="M265" s="153"/>
      <c r="N265" s="130"/>
      <c r="O265" s="154"/>
      <c r="P265" s="154"/>
      <c r="Q265" s="154"/>
      <c r="T265" s="130"/>
    </row>
    <row r="266" spans="1:20" s="150" customFormat="1" ht="20.100000000000001" customHeight="1" x14ac:dyDescent="0.2">
      <c r="A266" s="130"/>
      <c r="B266" s="130"/>
      <c r="C266" s="129"/>
      <c r="D266" s="3"/>
      <c r="E266" s="132"/>
      <c r="F266" s="130"/>
      <c r="G266" s="130"/>
      <c r="H266" s="153"/>
      <c r="I266" s="153"/>
      <c r="J266" s="153"/>
      <c r="K266" s="153"/>
      <c r="L266" s="153"/>
      <c r="M266" s="153"/>
      <c r="N266" s="130"/>
      <c r="O266" s="154"/>
      <c r="P266" s="154"/>
      <c r="Q266" s="154"/>
      <c r="T266" s="130"/>
    </row>
    <row r="267" spans="1:20" s="150" customFormat="1" ht="20.100000000000001" customHeight="1" x14ac:dyDescent="0.2">
      <c r="A267" s="130"/>
      <c r="B267" s="130"/>
      <c r="C267" s="129"/>
      <c r="D267" s="147"/>
      <c r="E267" s="131"/>
      <c r="F267" s="130"/>
      <c r="G267" s="130"/>
      <c r="H267" s="153"/>
      <c r="I267" s="153"/>
      <c r="J267" s="153"/>
      <c r="K267" s="153"/>
      <c r="L267" s="153"/>
      <c r="M267" s="153"/>
      <c r="N267" s="130"/>
      <c r="O267" s="154"/>
      <c r="P267" s="154"/>
      <c r="Q267" s="154"/>
      <c r="T267" s="130"/>
    </row>
    <row r="268" spans="1:20" s="150" customFormat="1" ht="20.100000000000001" customHeight="1" x14ac:dyDescent="0.2">
      <c r="A268" s="130"/>
      <c r="B268" s="130"/>
      <c r="C268" s="129"/>
      <c r="E268" s="130"/>
      <c r="F268" s="130"/>
      <c r="G268" s="130"/>
      <c r="H268" s="153"/>
      <c r="I268" s="153"/>
      <c r="J268" s="153"/>
      <c r="K268" s="153"/>
      <c r="L268" s="153"/>
      <c r="M268" s="153"/>
      <c r="N268" s="130"/>
      <c r="O268" s="154"/>
      <c r="P268" s="154"/>
      <c r="Q268" s="154"/>
      <c r="T268" s="130"/>
    </row>
    <row r="270" spans="1:20" ht="20.100000000000001" customHeight="1" x14ac:dyDescent="0.2">
      <c r="G270" s="155"/>
    </row>
    <row r="271" spans="1:20" ht="20.100000000000001" customHeight="1" x14ac:dyDescent="0.2">
      <c r="G271" s="155"/>
    </row>
    <row r="272" spans="1:20" ht="20.100000000000001" customHeight="1" x14ac:dyDescent="0.2">
      <c r="G272" s="155"/>
    </row>
    <row r="273" spans="1:7" ht="20.100000000000001" customHeight="1" x14ac:dyDescent="0.2">
      <c r="G273" s="155"/>
    </row>
    <row r="274" spans="1:7" ht="20.100000000000001" customHeight="1" x14ac:dyDescent="0.2">
      <c r="G274" s="155"/>
    </row>
    <row r="275" spans="1:7" ht="20.100000000000001" customHeight="1" x14ac:dyDescent="0.2">
      <c r="G275" s="155"/>
    </row>
    <row r="276" spans="1:7" ht="20.100000000000001" customHeight="1" x14ac:dyDescent="0.2">
      <c r="G276" s="155"/>
    </row>
    <row r="277" spans="1:7" ht="20.100000000000001" customHeight="1" x14ac:dyDescent="0.2">
      <c r="G277" s="155"/>
    </row>
    <row r="278" spans="1:7" ht="20.100000000000001" customHeight="1" x14ac:dyDescent="0.2">
      <c r="G278" s="155"/>
    </row>
    <row r="279" spans="1:7" ht="20.100000000000001" customHeight="1" x14ac:dyDescent="0.2">
      <c r="A279" s="395" t="s">
        <v>225</v>
      </c>
      <c r="B279" s="395"/>
      <c r="C279" s="395"/>
      <c r="D279" s="395"/>
      <c r="E279" s="395"/>
    </row>
  </sheetData>
  <sheetProtection algorithmName="SHA-512" hashValue="qvAcY3KOMuMqJY+Lh5L1TByV+STF1E2Y7/fBP3zeFcD6x4NB2fYLJ+tK5Y+Pe44TwuSUYYsOLk1I0G3nMM+uUA==" saltValue="wxzt5luZ6BOxpHfJg6ywiQ==" spinCount="100000" sheet="1" objects="1" scenarios="1"/>
  <mergeCells count="156">
    <mergeCell ref="N157:N158"/>
    <mergeCell ref="O157:Q158"/>
    <mergeCell ref="A279:E279"/>
    <mergeCell ref="N151:Q151"/>
    <mergeCell ref="O152:Q152"/>
    <mergeCell ref="O153:Q153"/>
    <mergeCell ref="O154:Q154"/>
    <mergeCell ref="O155:Q155"/>
    <mergeCell ref="O156:Q156"/>
    <mergeCell ref="A131:A132"/>
    <mergeCell ref="B131:B132"/>
    <mergeCell ref="C131:C132"/>
    <mergeCell ref="D131:D132"/>
    <mergeCell ref="E131:E132"/>
    <mergeCell ref="N137:Q137"/>
    <mergeCell ref="A125:A127"/>
    <mergeCell ref="B125:B127"/>
    <mergeCell ref="C125:C127"/>
    <mergeCell ref="D125:D127"/>
    <mergeCell ref="A128:A130"/>
    <mergeCell ref="B128:B130"/>
    <mergeCell ref="C128:C130"/>
    <mergeCell ref="D128:D130"/>
    <mergeCell ref="A117:A118"/>
    <mergeCell ref="B117:B118"/>
    <mergeCell ref="C117:C118"/>
    <mergeCell ref="D117:D118"/>
    <mergeCell ref="A119:A124"/>
    <mergeCell ref="B119:B124"/>
    <mergeCell ref="C119:C124"/>
    <mergeCell ref="D119:D124"/>
    <mergeCell ref="A108:A111"/>
    <mergeCell ref="B108:B111"/>
    <mergeCell ref="C108:C111"/>
    <mergeCell ref="D108:D111"/>
    <mergeCell ref="E108:E110"/>
    <mergeCell ref="A113:A114"/>
    <mergeCell ref="B113:B114"/>
    <mergeCell ref="C113:C114"/>
    <mergeCell ref="D113:D114"/>
    <mergeCell ref="E95:E97"/>
    <mergeCell ref="A98:A107"/>
    <mergeCell ref="B98:B107"/>
    <mergeCell ref="C98:C107"/>
    <mergeCell ref="D98:D107"/>
    <mergeCell ref="E98:E100"/>
    <mergeCell ref="E103:E104"/>
    <mergeCell ref="E105:E106"/>
    <mergeCell ref="A93:A94"/>
    <mergeCell ref="B93:B94"/>
    <mergeCell ref="C93:C94"/>
    <mergeCell ref="D93:D94"/>
    <mergeCell ref="A95:A97"/>
    <mergeCell ref="B95:B97"/>
    <mergeCell ref="C95:C97"/>
    <mergeCell ref="D95:D97"/>
    <mergeCell ref="A87:A92"/>
    <mergeCell ref="B87:B92"/>
    <mergeCell ref="C87:C92"/>
    <mergeCell ref="D87:D92"/>
    <mergeCell ref="E87:E88"/>
    <mergeCell ref="E90:E92"/>
    <mergeCell ref="A79:A85"/>
    <mergeCell ref="B79:B85"/>
    <mergeCell ref="C79:C85"/>
    <mergeCell ref="D79:D85"/>
    <mergeCell ref="E79:E81"/>
    <mergeCell ref="E82:E83"/>
    <mergeCell ref="A68:A73"/>
    <mergeCell ref="B68:B73"/>
    <mergeCell ref="C68:C73"/>
    <mergeCell ref="D68:D73"/>
    <mergeCell ref="E68:E69"/>
    <mergeCell ref="A74:A78"/>
    <mergeCell ref="B74:B78"/>
    <mergeCell ref="C74:C78"/>
    <mergeCell ref="D74:D78"/>
    <mergeCell ref="E74:E78"/>
    <mergeCell ref="E54:E56"/>
    <mergeCell ref="E59:E60"/>
    <mergeCell ref="E61:E63"/>
    <mergeCell ref="A64:A66"/>
    <mergeCell ref="B64:B66"/>
    <mergeCell ref="C64:C66"/>
    <mergeCell ref="D64:D66"/>
    <mergeCell ref="E64:E66"/>
    <mergeCell ref="A51:A52"/>
    <mergeCell ref="B51:B52"/>
    <mergeCell ref="C51:C52"/>
    <mergeCell ref="D51:D52"/>
    <mergeCell ref="A53:A63"/>
    <mergeCell ref="B53:B63"/>
    <mergeCell ref="C53:C63"/>
    <mergeCell ref="D53:D63"/>
    <mergeCell ref="A44:A45"/>
    <mergeCell ref="B44:B45"/>
    <mergeCell ref="C44:C45"/>
    <mergeCell ref="D44:D45"/>
    <mergeCell ref="E44:E45"/>
    <mergeCell ref="A46:A50"/>
    <mergeCell ref="B46:B50"/>
    <mergeCell ref="C46:C50"/>
    <mergeCell ref="D46:D50"/>
    <mergeCell ref="E46:E47"/>
    <mergeCell ref="A28:A32"/>
    <mergeCell ref="B28:B32"/>
    <mergeCell ref="C28:C32"/>
    <mergeCell ref="D28:D32"/>
    <mergeCell ref="E40:E41"/>
    <mergeCell ref="A42:A43"/>
    <mergeCell ref="B42:B43"/>
    <mergeCell ref="C42:C43"/>
    <mergeCell ref="D42:D43"/>
    <mergeCell ref="E42:E43"/>
    <mergeCell ref="A35:A37"/>
    <mergeCell ref="B35:B37"/>
    <mergeCell ref="C35:C37"/>
    <mergeCell ref="D35:D37"/>
    <mergeCell ref="A40:A41"/>
    <mergeCell ref="B40:B41"/>
    <mergeCell ref="C40:C41"/>
    <mergeCell ref="D40:D41"/>
    <mergeCell ref="A22:A23"/>
    <mergeCell ref="B22:B23"/>
    <mergeCell ref="C22:C23"/>
    <mergeCell ref="D22:D23"/>
    <mergeCell ref="E22:E23"/>
    <mergeCell ref="A25:A27"/>
    <mergeCell ref="B25:B27"/>
    <mergeCell ref="C25:C27"/>
    <mergeCell ref="D25:D27"/>
    <mergeCell ref="E26:E27"/>
    <mergeCell ref="A11:A12"/>
    <mergeCell ref="B11:B12"/>
    <mergeCell ref="C11:C12"/>
    <mergeCell ref="D11:D12"/>
    <mergeCell ref="A13:A21"/>
    <mergeCell ref="B13:B21"/>
    <mergeCell ref="C13:C21"/>
    <mergeCell ref="D13:D21"/>
    <mergeCell ref="K9:M9"/>
    <mergeCell ref="E13:E14"/>
    <mergeCell ref="E15:E16"/>
    <mergeCell ref="E17:E18"/>
    <mergeCell ref="E19:E20"/>
    <mergeCell ref="O9:Q9"/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</mergeCells>
  <conditionalFormatting sqref="B190:B194 H135:Q135 H68:Q73 N79:N85 H25:Q27 H87:Q92 N119:Q124">
    <cfRule type="cellIs" dxfId="78" priority="96" operator="equal">
      <formula>0</formula>
    </cfRule>
  </conditionalFormatting>
  <conditionalFormatting sqref="B195:B198">
    <cfRule type="cellIs" dxfId="77" priority="94" operator="equal">
      <formula>0</formula>
    </cfRule>
    <cfRule type="cellIs" dxfId="76" priority="95" operator="equal">
      <formula>0</formula>
    </cfRule>
  </conditionalFormatting>
  <conditionalFormatting sqref="B199:B216">
    <cfRule type="cellIs" dxfId="75" priority="92" operator="equal">
      <formula>0</formula>
    </cfRule>
    <cfRule type="cellIs" dxfId="74" priority="93" operator="equal">
      <formula>0</formula>
    </cfRule>
  </conditionalFormatting>
  <conditionalFormatting sqref="B217:B223">
    <cfRule type="cellIs" dxfId="73" priority="90" operator="equal">
      <formula>0</formula>
    </cfRule>
    <cfRule type="cellIs" dxfId="72" priority="91" operator="equal">
      <formula>0</formula>
    </cfRule>
  </conditionalFormatting>
  <conditionalFormatting sqref="B224:B239">
    <cfRule type="cellIs" dxfId="71" priority="58" operator="equal">
      <formula>0</formula>
    </cfRule>
    <cfRule type="cellIs" dxfId="70" priority="59" operator="equal">
      <formula>0</formula>
    </cfRule>
  </conditionalFormatting>
  <conditionalFormatting sqref="E190:E194 E199:E218 E226:E240 E246:E249 E252:E257">
    <cfRule type="cellIs" dxfId="69" priority="88" operator="equal">
      <formula>0</formula>
    </cfRule>
  </conditionalFormatting>
  <conditionalFormatting sqref="H28:Q28 H34:Q34 K29:Q32 N98:Q107 L33:Q33 H119:M124 N46:Q50 N53:Q63 O119:Q124 E263:E267">
    <cfRule type="cellIs" dxfId="68" priority="100" operator="equal">
      <formula>0</formula>
    </cfRule>
  </conditionalFormatting>
  <conditionalFormatting sqref="H175:H189 H195:H198 H219:H225 H240:H244 H250:H251 H258:H262">
    <cfRule type="cellIs" dxfId="67" priority="86" operator="equal">
      <formula>0</formula>
    </cfRule>
  </conditionalFormatting>
  <conditionalFormatting sqref="H175:H262 O98:Q107 O22:Q34 O46:Q50 O53:Q63 O119:Q124 O159:Q1048576 E175:E267">
    <cfRule type="cellIs" dxfId="66" priority="87" operator="equal">
      <formula>0</formula>
    </cfRule>
  </conditionalFormatting>
  <conditionalFormatting sqref="H190:H194 H199:H218 H226:H239 H245:H249 H252:H257">
    <cfRule type="cellIs" dxfId="65" priority="85" operator="equal">
      <formula>0</formula>
    </cfRule>
  </conditionalFormatting>
  <conditionalFormatting sqref="H51:M52">
    <cfRule type="cellIs" dxfId="64" priority="42" operator="equal">
      <formula>0</formula>
    </cfRule>
  </conditionalFormatting>
  <conditionalFormatting sqref="H22:Q24">
    <cfRule type="cellIs" dxfId="63" priority="57" operator="equal">
      <formula>0</formula>
    </cfRule>
  </conditionalFormatting>
  <conditionalFormatting sqref="H35:Q37">
    <cfRule type="cellIs" dxfId="62" priority="73" operator="equal">
      <formula>0</formula>
    </cfRule>
  </conditionalFormatting>
  <conditionalFormatting sqref="H38:Q38">
    <cfRule type="cellIs" dxfId="61" priority="71" operator="equal">
      <formula>0</formula>
    </cfRule>
  </conditionalFormatting>
  <conditionalFormatting sqref="H39:Q39">
    <cfRule type="cellIs" dxfId="60" priority="54" operator="equal">
      <formula>0</formula>
    </cfRule>
  </conditionalFormatting>
  <conditionalFormatting sqref="H40:Q41">
    <cfRule type="cellIs" dxfId="59" priority="69" operator="equal">
      <formula>0</formula>
    </cfRule>
  </conditionalFormatting>
  <conditionalFormatting sqref="H42:Q45">
    <cfRule type="cellIs" dxfId="58" priority="78" operator="equal">
      <formula>0</formula>
    </cfRule>
  </conditionalFormatting>
  <conditionalFormatting sqref="H64:N66 H67:Q67 H108:Q110 O111:Q111">
    <cfRule type="cellIs" dxfId="57" priority="79" operator="equal">
      <formula>0</formula>
    </cfRule>
  </conditionalFormatting>
  <conditionalFormatting sqref="N51:Q52">
    <cfRule type="cellIs" dxfId="56" priority="67" operator="equal">
      <formula>0</formula>
    </cfRule>
  </conditionalFormatting>
  <conditionalFormatting sqref="H95:Q97">
    <cfRule type="cellIs" dxfId="55" priority="62" operator="equal">
      <formula>0</formula>
    </cfRule>
  </conditionalFormatting>
  <conditionalFormatting sqref="H86:Q86">
    <cfRule type="cellIs" dxfId="54" priority="76" operator="equal">
      <formula>0</formula>
    </cfRule>
  </conditionalFormatting>
  <conditionalFormatting sqref="H93:Q94">
    <cfRule type="cellIs" dxfId="53" priority="65" operator="equal">
      <formula>0</formula>
    </cfRule>
  </conditionalFormatting>
  <conditionalFormatting sqref="H111:Q111">
    <cfRule type="cellIs" dxfId="52" priority="77" operator="equal">
      <formula>0</formula>
    </cfRule>
  </conditionalFormatting>
  <conditionalFormatting sqref="H112:Q112">
    <cfRule type="cellIs" dxfId="51" priority="75" operator="equal">
      <formula>0</formula>
    </cfRule>
  </conditionalFormatting>
  <conditionalFormatting sqref="H113:Q115 N133:Q134 H117:Q118 N116:Q116 H125:Q127 H132 N128:Q131 M132:Q132 J132:K132">
    <cfRule type="cellIs" dxfId="50" priority="61" operator="equal">
      <formula>0</formula>
    </cfRule>
  </conditionalFormatting>
  <conditionalFormatting sqref="B175:B189">
    <cfRule type="cellIs" dxfId="49" priority="97" operator="equal">
      <formula>0</formula>
    </cfRule>
  </conditionalFormatting>
  <conditionalFormatting sqref="H11:Q12">
    <cfRule type="cellIs" dxfId="48" priority="60" operator="equal">
      <formula>0</formula>
    </cfRule>
  </conditionalFormatting>
  <conditionalFormatting sqref="E175:E189 E195:E198 E219:E225 E241:E245 E250:E251 E258:E262">
    <cfRule type="cellIs" dxfId="47" priority="89" operator="equal">
      <formula>0</formula>
    </cfRule>
  </conditionalFormatting>
  <conditionalFormatting sqref="O152:O156">
    <cfRule type="cellIs" dxfId="46" priority="84" operator="equal">
      <formula>0</formula>
    </cfRule>
  </conditionalFormatting>
  <conditionalFormatting sqref="B175:B194">
    <cfRule type="cellIs" dxfId="45" priority="98" operator="equal">
      <formula>0</formula>
    </cfRule>
  </conditionalFormatting>
  <conditionalFormatting sqref="O38:Q38">
    <cfRule type="cellIs" dxfId="44" priority="72" operator="equal">
      <formula>0</formula>
    </cfRule>
  </conditionalFormatting>
  <conditionalFormatting sqref="O39:Q39">
    <cfRule type="cellIs" dxfId="43" priority="64" operator="equal">
      <formula>0</formula>
    </cfRule>
  </conditionalFormatting>
  <conditionalFormatting sqref="O40:Q41">
    <cfRule type="cellIs" dxfId="42" priority="70" operator="equal">
      <formula>0</formula>
    </cfRule>
  </conditionalFormatting>
  <conditionalFormatting sqref="O51:Q52">
    <cfRule type="cellIs" dxfId="41" priority="68" operator="equal">
      <formula>0</formula>
    </cfRule>
  </conditionalFormatting>
  <conditionalFormatting sqref="O95:Q97">
    <cfRule type="cellIs" dxfId="40" priority="63" operator="equal">
      <formula>0</formula>
    </cfRule>
  </conditionalFormatting>
  <conditionalFormatting sqref="O64:Q66">
    <cfRule type="cellIs" dxfId="39" priority="74" operator="equal">
      <formula>0</formula>
    </cfRule>
  </conditionalFormatting>
  <conditionalFormatting sqref="O93:Q94">
    <cfRule type="cellIs" dxfId="38" priority="66" operator="equal">
      <formula>0</formula>
    </cfRule>
  </conditionalFormatting>
  <conditionalFormatting sqref="O108:Q111">
    <cfRule type="cellIs" dxfId="37" priority="80" operator="equal">
      <formula>0</formula>
    </cfRule>
  </conditionalFormatting>
  <conditionalFormatting sqref="O136:Q136">
    <cfRule type="cellIs" dxfId="36" priority="101" operator="equal">
      <formula>0</formula>
    </cfRule>
  </conditionalFormatting>
  <conditionalFormatting sqref="O143:Q150">
    <cfRule type="cellIs" dxfId="35" priority="99" operator="equal">
      <formula>0</formula>
    </cfRule>
  </conditionalFormatting>
  <conditionalFormatting sqref="B240:B251">
    <cfRule type="cellIs" dxfId="34" priority="45" operator="equal">
      <formula>0</formula>
    </cfRule>
    <cfRule type="cellIs" dxfId="33" priority="46" operator="equal">
      <formula>0</formula>
    </cfRule>
  </conditionalFormatting>
  <conditionalFormatting sqref="O51:Q52 O64:Q73 O22:Q45 O79:Q97 O11:Q12 O108:Q134">
    <cfRule type="cellIs" dxfId="32" priority="41" operator="equal">
      <formula>0</formula>
    </cfRule>
  </conditionalFormatting>
  <conditionalFormatting sqref="N13:Q21">
    <cfRule type="cellIs" dxfId="31" priority="35" operator="equal">
      <formula>0</formula>
    </cfRule>
  </conditionalFormatting>
  <conditionalFormatting sqref="O13:Q21">
    <cfRule type="cellIs" dxfId="30" priority="36" operator="equal">
      <formula>0</formula>
    </cfRule>
  </conditionalFormatting>
  <conditionalFormatting sqref="N74:Q78">
    <cfRule type="cellIs" dxfId="29" priority="33" operator="equal">
      <formula>0</formula>
    </cfRule>
  </conditionalFormatting>
  <conditionalFormatting sqref="O74:Q78">
    <cfRule type="cellIs" dxfId="28" priority="34" operator="equal">
      <formula>0</formula>
    </cfRule>
  </conditionalFormatting>
  <conditionalFormatting sqref="H29:J32 H33:I33">
    <cfRule type="cellIs" dxfId="27" priority="31" operator="equal">
      <formula>0</formula>
    </cfRule>
  </conditionalFormatting>
  <conditionalFormatting sqref="O133:Q134">
    <cfRule type="cellIs" dxfId="26" priority="32" operator="equal">
      <formula>0</formula>
    </cfRule>
  </conditionalFormatting>
  <conditionalFormatting sqref="K136">
    <cfRule type="cellIs" dxfId="25" priority="30" operator="equal">
      <formula>0</formula>
    </cfRule>
  </conditionalFormatting>
  <conditionalFormatting sqref="H133:M134">
    <cfRule type="cellIs" dxfId="24" priority="29" operator="equal">
      <formula>0</formula>
    </cfRule>
  </conditionalFormatting>
  <conditionalFormatting sqref="H129:M129">
    <cfRule type="cellIs" dxfId="23" priority="28" operator="equal">
      <formula>0</formula>
    </cfRule>
  </conditionalFormatting>
  <conditionalFormatting sqref="H116:M116">
    <cfRule type="cellIs" dxfId="22" priority="27" operator="equal">
      <formula>0</formula>
    </cfRule>
  </conditionalFormatting>
  <conditionalFormatting sqref="O116:Q116">
    <cfRule type="cellIs" dxfId="21" priority="26" operator="equal">
      <formula>0</formula>
    </cfRule>
  </conditionalFormatting>
  <conditionalFormatting sqref="O116:Q116">
    <cfRule type="cellIs" dxfId="20" priority="25" operator="equal">
      <formula>0</formula>
    </cfRule>
  </conditionalFormatting>
  <conditionalFormatting sqref="O128:Q131">
    <cfRule type="cellIs" dxfId="19" priority="24" operator="equal">
      <formula>0</formula>
    </cfRule>
  </conditionalFormatting>
  <conditionalFormatting sqref="O128:Q131">
    <cfRule type="cellIs" dxfId="18" priority="23" operator="equal">
      <formula>0</formula>
    </cfRule>
  </conditionalFormatting>
  <conditionalFormatting sqref="O133:Q134">
    <cfRule type="cellIs" dxfId="17" priority="22" operator="equal">
      <formula>0</formula>
    </cfRule>
  </conditionalFormatting>
  <conditionalFormatting sqref="O133:Q134">
    <cfRule type="cellIs" dxfId="16" priority="21" operator="equal">
      <formula>0</formula>
    </cfRule>
  </conditionalFormatting>
  <conditionalFormatting sqref="O115:Q115">
    <cfRule type="cellIs" dxfId="15" priority="20" operator="equal">
      <formula>0</formula>
    </cfRule>
  </conditionalFormatting>
  <conditionalFormatting sqref="O117:Q118">
    <cfRule type="cellIs" dxfId="14" priority="19" operator="equal">
      <formula>0</formula>
    </cfRule>
  </conditionalFormatting>
  <conditionalFormatting sqref="O125:Q127">
    <cfRule type="cellIs" dxfId="13" priority="18" operator="equal">
      <formula>0</formula>
    </cfRule>
  </conditionalFormatting>
  <conditionalFormatting sqref="O132:Q132">
    <cfRule type="cellIs" dxfId="12" priority="17" operator="equal">
      <formula>0</formula>
    </cfRule>
  </conditionalFormatting>
  <conditionalFormatting sqref="H130:M130 H131:K131 M131">
    <cfRule type="cellIs" dxfId="11" priority="16" operator="equal">
      <formula>0</formula>
    </cfRule>
  </conditionalFormatting>
  <conditionalFormatting sqref="H128:M128">
    <cfRule type="cellIs" dxfId="10" priority="15" operator="equal">
      <formula>0</formula>
    </cfRule>
  </conditionalFormatting>
  <conditionalFormatting sqref="O128:Q129">
    <cfRule type="cellIs" dxfId="9" priority="14" operator="equal">
      <formula>0</formula>
    </cfRule>
  </conditionalFormatting>
  <conditionalFormatting sqref="O128:Q129">
    <cfRule type="cellIs" dxfId="8" priority="13" operator="equal">
      <formula>0</formula>
    </cfRule>
  </conditionalFormatting>
  <conditionalFormatting sqref="O130:Q131">
    <cfRule type="cellIs" dxfId="7" priority="12" operator="equal">
      <formula>0</formula>
    </cfRule>
  </conditionalFormatting>
  <conditionalFormatting sqref="O130:Q131">
    <cfRule type="cellIs" dxfId="6" priority="11" operator="equal">
      <formula>0</formula>
    </cfRule>
  </conditionalFormatting>
  <conditionalFormatting sqref="L131:L132">
    <cfRule type="cellIs" dxfId="5" priority="6" operator="equal">
      <formula>0</formula>
    </cfRule>
  </conditionalFormatting>
  <conditionalFormatting sqref="I132">
    <cfRule type="cellIs" dxfId="4" priority="5" operator="equal">
      <formula>0</formula>
    </cfRule>
  </conditionalFormatting>
  <conditionalFormatting sqref="K33">
    <cfRule type="cellIs" dxfId="3" priority="4" operator="equal">
      <formula>0</formula>
    </cfRule>
  </conditionalFormatting>
  <conditionalFormatting sqref="J33">
    <cfRule type="cellIs" dxfId="2" priority="3" operator="equal">
      <formula>0</formula>
    </cfRule>
  </conditionalFormatting>
  <conditionalFormatting sqref="Q12">
    <cfRule type="cellIs" dxfId="1" priority="2" operator="equal">
      <formula>0</formula>
    </cfRule>
  </conditionalFormatting>
  <conditionalFormatting sqref="Q12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6" orientation="landscape" r:id="rId1"/>
  <rowBreaks count="1" manualBreakCount="1">
    <brk id="127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الفردى - جمعيات</vt:lpstr>
      <vt:lpstr>'أسعار التمويل الفردى - جمعيات'!Print_Area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2025-12-18T14:11:52Z</dcterms:modified>
</cp:coreProperties>
</file>