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07F83ED-5722-4CC5-9648-4A05DC89A30E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المشروعات المتوسطة والصغيرة" sheetId="18" r:id="rId1"/>
  </sheets>
  <definedNames>
    <definedName name="_xlnm.Print_Area" localSheetId="0">'المشروعات المتوسطة والصغيرة'!$A$1:$Q$182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8" i="18" l="1"/>
  <c r="P78" i="18"/>
  <c r="O78" i="18"/>
  <c r="Q77" i="18"/>
  <c r="P77" i="18"/>
  <c r="Q76" i="18"/>
  <c r="P76" i="18"/>
  <c r="Q75" i="18"/>
  <c r="P75" i="18"/>
  <c r="Q74" i="18"/>
  <c r="P74" i="18"/>
  <c r="Q73" i="18"/>
  <c r="P73" i="18"/>
  <c r="O73" i="18"/>
  <c r="Q72" i="18"/>
  <c r="P72" i="18"/>
  <c r="O72" i="18"/>
  <c r="Q71" i="18"/>
  <c r="P71" i="18"/>
  <c r="O71" i="18"/>
  <c r="Q70" i="18"/>
  <c r="P70" i="18"/>
  <c r="O70" i="18"/>
  <c r="Q69" i="18"/>
  <c r="P69" i="18"/>
  <c r="O69" i="18"/>
  <c r="Q68" i="18"/>
  <c r="P68" i="18"/>
  <c r="O68" i="18"/>
  <c r="Q67" i="18"/>
  <c r="P67" i="18"/>
  <c r="O67" i="18"/>
  <c r="Q66" i="18"/>
  <c r="P66" i="18"/>
  <c r="O66" i="18"/>
  <c r="Q65" i="18"/>
  <c r="P65" i="18"/>
  <c r="O65" i="18"/>
  <c r="Q64" i="18"/>
  <c r="P64" i="18"/>
  <c r="O64" i="18"/>
  <c r="Q63" i="18"/>
  <c r="P63" i="18"/>
  <c r="O63" i="18"/>
  <c r="Q62" i="18"/>
  <c r="P62" i="18"/>
  <c r="O62" i="18"/>
  <c r="Q61" i="18"/>
  <c r="P61" i="18"/>
  <c r="O61" i="18"/>
  <c r="O60" i="18"/>
  <c r="P59" i="18"/>
  <c r="Q58" i="18"/>
  <c r="O57" i="18"/>
  <c r="P56" i="18"/>
  <c r="Q55" i="18"/>
  <c r="O54" i="18"/>
  <c r="P53" i="18"/>
  <c r="Q52" i="18"/>
  <c r="O51" i="18"/>
  <c r="P50" i="18"/>
  <c r="Q49" i="18"/>
  <c r="Q48" i="18"/>
  <c r="P48" i="18"/>
  <c r="O48" i="18"/>
  <c r="Q35" i="18"/>
  <c r="P35" i="18"/>
  <c r="O35" i="18"/>
  <c r="Q34" i="18"/>
  <c r="O34" i="18"/>
  <c r="Q33" i="18"/>
  <c r="O33" i="18"/>
  <c r="P32" i="18"/>
  <c r="P31" i="18"/>
  <c r="P30" i="18"/>
  <c r="Q29" i="18"/>
  <c r="P29" i="18"/>
  <c r="O29" i="18"/>
  <c r="Q28" i="18"/>
  <c r="O28" i="18"/>
  <c r="Q27" i="18"/>
  <c r="O27" i="18"/>
  <c r="P26" i="18"/>
  <c r="Q25" i="18"/>
  <c r="P25" i="18"/>
  <c r="O25" i="18"/>
  <c r="Q24" i="18"/>
  <c r="P24" i="18"/>
  <c r="O24" i="18"/>
  <c r="Q23" i="18"/>
  <c r="P23" i="18"/>
  <c r="O23" i="18"/>
  <c r="Q22" i="18"/>
  <c r="P22" i="18"/>
  <c r="O22" i="18"/>
  <c r="Q21" i="18"/>
  <c r="P21" i="18"/>
  <c r="O21" i="18"/>
  <c r="Q20" i="18"/>
  <c r="P20" i="18"/>
  <c r="O20" i="18"/>
  <c r="Q19" i="18"/>
  <c r="P19" i="18"/>
  <c r="O19" i="18"/>
  <c r="Q18" i="18"/>
  <c r="P18" i="18"/>
  <c r="O18" i="18"/>
  <c r="Q17" i="18"/>
  <c r="P17" i="18"/>
  <c r="O17" i="18"/>
  <c r="Q16" i="18"/>
  <c r="P16" i="18"/>
  <c r="O16" i="18"/>
  <c r="Q15" i="18"/>
  <c r="P15" i="18"/>
  <c r="O15" i="18"/>
  <c r="Q14" i="18"/>
  <c r="P14" i="18"/>
  <c r="O14" i="18"/>
  <c r="Q13" i="18"/>
  <c r="P13" i="18"/>
  <c r="O13" i="18"/>
  <c r="Q12" i="18"/>
  <c r="P12" i="18"/>
  <c r="O12" i="18"/>
  <c r="O11" i="18"/>
  <c r="P11" i="18"/>
  <c r="Q11" i="18"/>
</calcChain>
</file>

<file path=xl/sharedStrings.xml><?xml version="1.0" encoding="utf-8"?>
<sst xmlns="http://schemas.openxmlformats.org/spreadsheetml/2006/main" count="309" uniqueCount="142">
  <si>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</si>
  <si>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</si>
  <si>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</si>
  <si>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</si>
  <si>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</si>
  <si>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</si>
  <si>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</si>
  <si>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</si>
  <si>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</si>
  <si>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</si>
  <si>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</si>
  <si>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</si>
  <si>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شركة أمان لتمويل المشروعات المتناهية الصغر</t>
  </si>
  <si>
    <t>أمان</t>
  </si>
  <si>
    <t>تمويلي</t>
  </si>
  <si>
    <t>شركة فوري للتمويل متناهي الصغر</t>
  </si>
  <si>
    <t>فوري</t>
  </si>
  <si>
    <t>وسيلة</t>
  </si>
  <si>
    <t>أ</t>
  </si>
  <si>
    <t>المبادرة</t>
  </si>
  <si>
    <t>البيان
Median</t>
  </si>
  <si>
    <t>متوسط المخاطر 
(عدد المشاهدات 2 مرة)</t>
  </si>
  <si>
    <t>البيان
Mode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</si>
  <si>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</si>
  <si>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</si>
  <si>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</si>
  <si>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</si>
  <si>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</si>
  <si>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</si>
  <si>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</si>
  <si>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</si>
  <si>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</si>
  <si>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</si>
  <si>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</si>
  <si>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</si>
  <si>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</si>
  <si>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</si>
  <si>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</si>
  <si>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</si>
  <si>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</si>
  <si>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</si>
  <si>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 xml:space="preserve">منتجات التمويل </t>
  </si>
  <si>
    <t>الفئة</t>
  </si>
  <si>
    <t xml:space="preserve">اجمالى عبء تكاليف التمويل </t>
  </si>
  <si>
    <t>شركة تساهيل للتمويل</t>
  </si>
  <si>
    <t xml:space="preserve">  275 ألف - 500 ألف جم</t>
  </si>
  <si>
    <t xml:space="preserve"> أكبر من 550 ألف  - 1 مليون جم</t>
  </si>
  <si>
    <t xml:space="preserve"> أكبر من مليون - 2 مليون جم </t>
  </si>
  <si>
    <t xml:space="preserve"> أكبر من 2.25 مليون - 3 مليون جم</t>
  </si>
  <si>
    <t xml:space="preserve"> أكبر من 3.25 مليون - 5 مليون جم</t>
  </si>
  <si>
    <t>أكبر من 5.5 مليون - 10 مليون ( شهري )</t>
  </si>
  <si>
    <t>أكبر من 10 مليون - 15 مليون ( شهري )</t>
  </si>
  <si>
    <t xml:space="preserve">قرض المشروعات الصغيرة (إستثمارى - رأس مال عامل - مشاركة - مرابحة- VSE) </t>
  </si>
  <si>
    <t xml:space="preserve"> 250 ألف - 1 مليون جم</t>
  </si>
  <si>
    <t xml:space="preserve">قرض المشروعات الصغيرة (إستثمارى - رأس مال عامل - مشاركة - مرابحة) </t>
  </si>
  <si>
    <t xml:space="preserve"> 1.1 مليون - 3 مليون جم</t>
  </si>
  <si>
    <t xml:space="preserve"> 3 مليون - 10 مليون جم</t>
  </si>
  <si>
    <t xml:space="preserve">قرض المشروعات الصغيرة - Quarter (إستثمارى - رأس مال عامل - مشاركة - مرابحة- VSE) </t>
  </si>
  <si>
    <t xml:space="preserve">قرض المشروعات الصغيرة - Quarter
 (إستثمارى - رأس مال عامل - مشاركة - مرابحة) </t>
  </si>
  <si>
    <t xml:space="preserve"> 1.1 مليون - 3.3 مليون جم</t>
  </si>
  <si>
    <t xml:space="preserve"> 3.3 مليون - 10 مليون جم</t>
  </si>
  <si>
    <t xml:space="preserve"> 1.1 مليون - 10 مليون جم</t>
  </si>
  <si>
    <t>شركة فليند لتمويل المشروعات الصغيرة والمتوسطة</t>
  </si>
  <si>
    <t>فليند</t>
  </si>
  <si>
    <t>تمويل قصير الاجل</t>
  </si>
  <si>
    <t>شركة تمويلي للمشروعات متناهية الصغر</t>
  </si>
  <si>
    <t xml:space="preserve">المنتج الرئيسي </t>
  </si>
  <si>
    <t xml:space="preserve">   300,000 - 500 ألف جم</t>
  </si>
  <si>
    <t>منتج تمويل تجهيزات عيادات الأطباء والمراكز الطبية ومراكز الأشعة</t>
  </si>
  <si>
    <t xml:space="preserve">   300,000 - 7.5 مليون جم</t>
  </si>
  <si>
    <t>منتج التمويل الأخضر (معدات الطاقة الشمسية، معدات تدوير المخلفات) لأغراض الأنشطة الصناعية والزراعية والخدمية والتجارية</t>
  </si>
  <si>
    <t>منتج تمويل السيارات بأنواعها لأغراض الأنشطة التجارية والصناعية والخدمية والزراعية</t>
  </si>
  <si>
    <t xml:space="preserve">  من 267 الف  -  مليون جم</t>
  </si>
  <si>
    <t xml:space="preserve">  من 1.1 مليون  - 2 مليون جم</t>
  </si>
  <si>
    <t>شركة إى اف جى لتمويل المشروعات المتوسطة والصغيرة</t>
  </si>
  <si>
    <t>EFG</t>
  </si>
  <si>
    <t xml:space="preserve">منتج التمويل المتوسط والصغير </t>
  </si>
  <si>
    <t xml:space="preserve">شركة نقود للتمويل </t>
  </si>
  <si>
    <t>نقود</t>
  </si>
  <si>
    <t>تمويل أصحاب المهن</t>
  </si>
  <si>
    <t>حتى 500,000 (حتى 12 شهر)</t>
  </si>
  <si>
    <t>حتى 500,000 (اكبر من 12 شهر حتى 36 شهر)</t>
  </si>
  <si>
    <t>حتى 500,000 (اكبر من 36 شهر حتى 60 شهر)</t>
  </si>
  <si>
    <t>اكبر من 500,000 (حتى 12 شهر)</t>
  </si>
  <si>
    <t>اكبر من 500,000 (اكبر من 12 شهر حتى 36 شهر)</t>
  </si>
  <si>
    <t>اكبر من 500,000 (اكبر من 36 شهر حتى 60 شهر)</t>
  </si>
  <si>
    <t>تمويل الشركات</t>
  </si>
  <si>
    <t>حتى 3 مليون (حتى 12 شهر)</t>
  </si>
  <si>
    <t>حتى 3 مليون  (اكبر من 12 شهر حتى 36 شهر)</t>
  </si>
  <si>
    <t>حتى 3 مليون  (اكبر من 36 شهر حتى 60 شهر)</t>
  </si>
  <si>
    <t>اكبر من 3 مليون  (حتى 12 شهر)</t>
  </si>
  <si>
    <t>اكبر من 3 مليون (اكبر من 12 شهر حتى 36 شهر)</t>
  </si>
  <si>
    <t>اكبر من 3 مليون (اكبر من 36 شهر حتى 60 شهر)</t>
  </si>
  <si>
    <t xml:space="preserve">بلتون لتمويل المشروعات المتوسطة والصغيرة </t>
  </si>
  <si>
    <t>بلتون</t>
  </si>
  <si>
    <t>تمويل متوسط الأجل -  عائد متغير متناقص</t>
  </si>
  <si>
    <t>تمويل قصير الأجل -  عائد متغير متناقص</t>
  </si>
  <si>
    <t>شركة وسيلة لتمويل المشروعات المتوسطة والصغيرة ومتناهية الصغر</t>
  </si>
  <si>
    <t>منتج تمويل الشركات</t>
  </si>
  <si>
    <t xml:space="preserve">  من 3 مليون  - 5 مليون جم (حتى 24 شهر )</t>
  </si>
  <si>
    <t xml:space="preserve">  من 5 مليون  - 7.5 مليون جم (حتى 24 شهر )</t>
  </si>
  <si>
    <t xml:space="preserve">  من 5 مليون  - 7.5 مليون جم (اكبر من 24 شهر  و حتي 36 شهر)</t>
  </si>
  <si>
    <t>منتج تمويل  أصحاب المهن</t>
  </si>
  <si>
    <t xml:space="preserve">  من 501 الف  -  مليون جم</t>
  </si>
  <si>
    <t>شركة كريديت لتمويل المشروعات المتوسطة والصغيرة</t>
  </si>
  <si>
    <t>كريديت</t>
  </si>
  <si>
    <t>تمويل مشروعات متوسطة وصغيرة</t>
  </si>
  <si>
    <t xml:space="preserve">  من مليون  - 32 مليون جم</t>
  </si>
  <si>
    <t>جمعية تنمية المجتمعات المحلية والمشروعات الصغيرة</t>
  </si>
  <si>
    <t>تمويل مشروعات صغيرة ومتوسطة - نظام سداد شهري</t>
  </si>
  <si>
    <t xml:space="preserve">حتي 500 ألف جم </t>
  </si>
  <si>
    <t xml:space="preserve">  من 1 مليون  -  أقل من 5 مليون جم</t>
  </si>
  <si>
    <t xml:space="preserve"> 5 مليون جم فاكثر</t>
  </si>
  <si>
    <t>المؤشر المرجعي للتسعير المسؤول</t>
  </si>
  <si>
    <t>البيان
max</t>
  </si>
  <si>
    <t>البيان
mini</t>
  </si>
  <si>
    <t xml:space="preserve">  من 100 ألف  - 3 مليون جم</t>
  </si>
  <si>
    <t>تمويل المشروعات الصغيرة (تمويل جهاز تنمية المشروعات 2024)</t>
  </si>
  <si>
    <t xml:space="preserve">  من مليون  - 50 مليون جم</t>
  </si>
  <si>
    <t xml:space="preserve">حتى 5 مليون جم </t>
  </si>
  <si>
    <t>2- Fintech</t>
  </si>
  <si>
    <t xml:space="preserve"> أكبر من  266 ألف - 5 مليون جم (شهري وربع سنوي ونصف سنوي)</t>
  </si>
  <si>
    <t xml:space="preserve">  من 501 الف  -  1 مليون جم</t>
  </si>
  <si>
    <t xml:space="preserve">  من 1.1 مليون  - 1.5 مليون جم (اكبر من 24 شهر  و حتي 36 شهر)</t>
  </si>
  <si>
    <t xml:space="preserve">  من 3 مليون  - 5 مليون جم (حتى 36 شهر )</t>
  </si>
  <si>
    <t>من 1.501 مليون الي 3 مليون جم</t>
  </si>
  <si>
    <t>من 1.501 مليون الي 3 مليون جم (اكبر من 24 شهر  و حتي 36 شهر)</t>
  </si>
  <si>
    <t>من 262 الف - 500 الف جم</t>
  </si>
  <si>
    <t xml:space="preserve"> أكبر من 500,001 - 2 مليون جم</t>
  </si>
  <si>
    <t xml:space="preserve"> أكبر من 2 مليون جم - 4 مليون جم</t>
  </si>
  <si>
    <t>أكبر من 4 مليون جم</t>
  </si>
  <si>
    <t>تمويل فردي شهري (6 أشهر)</t>
  </si>
  <si>
    <t>تمويل فردي شهري (12 شهر)</t>
  </si>
  <si>
    <t>تمويل فردي شهري (18 شهر)</t>
  </si>
  <si>
    <t>تمويل فردي شهري (24 شهر)</t>
  </si>
  <si>
    <t>تمويل فردي شهري (30 شهر)</t>
  </si>
  <si>
    <t>تمويل فردي شهري (36 شهر)</t>
  </si>
  <si>
    <t>عالى المخاطر
(عدد المشاهدات 4 مرات)</t>
  </si>
  <si>
    <t>متوسط المخاطر 
(عدد المشاهدات 4 مرات)</t>
  </si>
  <si>
    <t>عالي المخاطر 
(عدد المشاهدات 1 مرة)</t>
  </si>
  <si>
    <t>عالي المخاطر 
(عدد المشاهدات 3 مرات)</t>
  </si>
  <si>
    <t>مشروعات متوسطة وصغيرة - عائد متناقص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</si>
</sst>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6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3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30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C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/>
      <top style="thick">
        <color rgb="FFC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/>
      <top style="thick">
        <color rgb="FFC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28">
    <xf numFmtId="0" fontId="0" fillId="0" borderId="0" xfId="0"/>
    <xf numFmtId="10" fontId="5" fillId="2" borderId="7" xfId="0" applyNumberFormat="1" applyFont="1" applyFill="1" applyBorder="1" applyAlignment="1" applyProtection="1">
      <alignment horizontal="center" vertical="center"/>
      <protection hidden="1"/>
    </xf>
    <xf numFmtId="0" fontId="7" fillId="9" borderId="22" xfId="0" applyFont="1" applyFill="1" applyBorder="1" applyAlignment="1" applyProtection="1">
      <alignment horizontal="center" vertical="center" readingOrder="2"/>
      <protection hidden="1"/>
    </xf>
    <xf numFmtId="10" fontId="7" fillId="9" borderId="23" xfId="0" applyNumberFormat="1" applyFont="1" applyFill="1" applyBorder="1" applyAlignment="1" applyProtection="1">
      <alignment horizontal="center" vertical="center"/>
      <protection hidden="1"/>
    </xf>
    <xf numFmtId="10" fontId="7" fillId="9" borderId="26" xfId="0" applyNumberFormat="1" applyFont="1" applyFill="1" applyBorder="1" applyAlignment="1" applyProtection="1">
      <alignment horizontal="center" vertical="center"/>
      <protection hidden="1"/>
    </xf>
    <xf numFmtId="10" fontId="7" fillId="9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2" xfId="0" applyNumberFormat="1" applyFont="1" applyBorder="1" applyAlignment="1" applyProtection="1">
      <alignment horizontal="center" vertical="center" readingOrder="2"/>
      <protection hidden="1"/>
    </xf>
    <xf numFmtId="10" fontId="7" fillId="0" borderId="23" xfId="0" applyNumberFormat="1" applyFont="1" applyBorder="1" applyAlignment="1" applyProtection="1">
      <alignment horizontal="center" vertical="center"/>
      <protection hidden="1"/>
    </xf>
    <xf numFmtId="10" fontId="7" fillId="0" borderId="26" xfId="0" applyNumberFormat="1" applyFont="1" applyBorder="1" applyAlignment="1" applyProtection="1">
      <alignment horizontal="center" vertical="center"/>
      <protection hidden="1"/>
    </xf>
    <xf numFmtId="10" fontId="7" fillId="0" borderId="25" xfId="0" applyNumberFormat="1" applyFont="1" applyBorder="1" applyAlignment="1" applyProtection="1">
      <alignment horizontal="center" vertical="center"/>
      <protection hidden="1"/>
    </xf>
    <xf numFmtId="0" fontId="9" fillId="4" borderId="31" xfId="0" applyFont="1" applyFill="1" applyBorder="1" applyAlignment="1" applyProtection="1">
      <alignment horizontal="center" vertical="center" readingOrder="2"/>
      <protection hidden="1"/>
    </xf>
    <xf numFmtId="0" fontId="9" fillId="4" borderId="22" xfId="0" applyFont="1" applyFill="1" applyBorder="1" applyAlignment="1" applyProtection="1">
      <alignment horizontal="center" vertical="center" readingOrder="2"/>
      <protection hidden="1"/>
    </xf>
    <xf numFmtId="0" fontId="9" fillId="4" borderId="37" xfId="0" applyFont="1" applyFill="1" applyBorder="1" applyAlignment="1" applyProtection="1">
      <alignment horizontal="center" vertical="center" readingOrder="2"/>
      <protection hidden="1"/>
    </xf>
    <xf numFmtId="10" fontId="9" fillId="4" borderId="25" xfId="0" applyNumberFormat="1" applyFont="1" applyFill="1" applyBorder="1" applyAlignment="1" applyProtection="1">
      <alignment horizontal="center" vertical="center"/>
      <protection hidden="1"/>
    </xf>
    <xf numFmtId="10" fontId="9" fillId="4" borderId="23" xfId="0" applyNumberFormat="1" applyFont="1" applyFill="1" applyBorder="1" applyAlignment="1" applyProtection="1">
      <alignment horizontal="center" vertical="center"/>
      <protection hidden="1"/>
    </xf>
    <xf numFmtId="10" fontId="9" fillId="4" borderId="33" xfId="0" applyNumberFormat="1" applyFont="1" applyFill="1" applyBorder="1" applyAlignment="1" applyProtection="1">
      <alignment horizontal="center" vertical="center"/>
      <protection hidden="1"/>
    </xf>
    <xf numFmtId="10" fontId="9" fillId="4" borderId="35" xfId="0" applyNumberFormat="1" applyFont="1" applyFill="1" applyBorder="1" applyAlignment="1" applyProtection="1">
      <alignment horizontal="center" vertical="center"/>
      <protection hidden="1"/>
    </xf>
    <xf numFmtId="10" fontId="7" fillId="4" borderId="33" xfId="0" applyNumberFormat="1" applyFont="1" applyFill="1" applyBorder="1" applyAlignment="1" applyProtection="1">
      <alignment horizontal="center" vertical="center"/>
      <protection hidden="1"/>
    </xf>
    <xf numFmtId="10" fontId="7" fillId="4" borderId="36" xfId="0" applyNumberFormat="1" applyFont="1" applyFill="1" applyBorder="1" applyAlignment="1" applyProtection="1">
      <alignment horizontal="center" vertical="center"/>
      <protection hidden="1"/>
    </xf>
    <xf numFmtId="10" fontId="7" fillId="4" borderId="35" xfId="0" applyNumberFormat="1" applyFont="1" applyFill="1" applyBorder="1" applyAlignment="1" applyProtection="1">
      <alignment horizontal="center" vertical="center"/>
      <protection hidden="1"/>
    </xf>
    <xf numFmtId="10" fontId="7" fillId="4" borderId="23" xfId="0" applyNumberFormat="1" applyFont="1" applyFill="1" applyBorder="1" applyAlignment="1" applyProtection="1">
      <alignment horizontal="center" vertical="center"/>
      <protection hidden="1"/>
    </xf>
    <xf numFmtId="10" fontId="7" fillId="4" borderId="26" xfId="0" applyNumberFormat="1" applyFont="1" applyFill="1" applyBorder="1" applyAlignment="1" applyProtection="1">
      <alignment horizontal="center" vertical="center"/>
      <protection hidden="1"/>
    </xf>
    <xf numFmtId="10" fontId="7" fillId="4" borderId="25" xfId="0" applyNumberFormat="1" applyFont="1" applyFill="1" applyBorder="1" applyAlignment="1" applyProtection="1">
      <alignment horizontal="center" vertical="center"/>
      <protection hidden="1"/>
    </xf>
    <xf numFmtId="10" fontId="7" fillId="4" borderId="39" xfId="0" applyNumberFormat="1" applyFont="1" applyFill="1" applyBorder="1" applyAlignment="1" applyProtection="1">
      <alignment horizontal="center" vertical="center"/>
      <protection hidden="1"/>
    </xf>
    <xf numFmtId="10" fontId="7" fillId="4" borderId="42" xfId="0" applyNumberFormat="1" applyFont="1" applyFill="1" applyBorder="1" applyAlignment="1" applyProtection="1">
      <alignment horizontal="center" vertical="center"/>
      <protection hidden="1"/>
    </xf>
    <xf numFmtId="10" fontId="7" fillId="4" borderId="41" xfId="0" applyNumberFormat="1" applyFont="1" applyFill="1" applyBorder="1" applyAlignment="1" applyProtection="1">
      <alignment horizontal="center" vertical="center"/>
      <protection hidden="1"/>
    </xf>
    <xf numFmtId="10" fontId="7" fillId="0" borderId="46" xfId="0" applyNumberFormat="1" applyFont="1" applyBorder="1" applyAlignment="1" applyProtection="1">
      <alignment horizontal="center" vertical="center"/>
      <protection hidden="1"/>
    </xf>
    <xf numFmtId="10" fontId="7" fillId="0" borderId="55" xfId="0" applyNumberFormat="1" applyFont="1" applyBorder="1" applyAlignment="1" applyProtection="1">
      <alignment horizontal="center" vertical="center"/>
      <protection hidden="1"/>
    </xf>
    <xf numFmtId="10" fontId="7" fillId="0" borderId="52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wrapText="1"/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Alignment="1" applyProtection="1">
      <alignment readingOrder="2"/>
      <protection hidden="1"/>
    </xf>
    <xf numFmtId="10" fontId="11" fillId="2" borderId="0" xfId="0" applyNumberFormat="1" applyFont="1" applyFill="1" applyProtection="1"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3" fillId="2" borderId="16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16" xfId="0" applyFont="1" applyFill="1" applyBorder="1" applyAlignment="1" applyProtection="1">
      <alignment wrapText="1"/>
      <protection hidden="1"/>
    </xf>
    <xf numFmtId="0" fontId="14" fillId="6" borderId="61" xfId="0" applyFont="1" applyFill="1" applyBorder="1" applyAlignment="1" applyProtection="1">
      <alignment horizontal="center" vertical="center" wrapText="1"/>
      <protection hidden="1"/>
    </xf>
    <xf numFmtId="0" fontId="3" fillId="7" borderId="61" xfId="0" applyFont="1" applyFill="1" applyBorder="1" applyAlignment="1" applyProtection="1">
      <alignment horizontal="center" vertical="center" wrapText="1"/>
      <protection hidden="1"/>
    </xf>
    <xf numFmtId="0" fontId="3" fillId="8" borderId="88" xfId="0" applyFont="1" applyFill="1" applyBorder="1" applyAlignment="1" applyProtection="1">
      <alignment horizontal="center" vertical="center" wrapText="1"/>
      <protection hidden="1"/>
    </xf>
    <xf numFmtId="0" fontId="14" fillId="6" borderId="89" xfId="0" applyFont="1" applyFill="1" applyBorder="1" applyAlignment="1" applyProtection="1">
      <alignment horizontal="center" vertical="center" wrapText="1"/>
      <protection hidden="1"/>
    </xf>
    <xf numFmtId="0" fontId="3" fillId="8" borderId="6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wrapText="1"/>
      <protection hidden="1"/>
    </xf>
    <xf numFmtId="0" fontId="14" fillId="6" borderId="11" xfId="0" applyFont="1" applyFill="1" applyBorder="1" applyAlignment="1" applyProtection="1">
      <alignment horizontal="center" vertical="center" wrapText="1"/>
      <protection hidden="1"/>
    </xf>
    <xf numFmtId="0" fontId="3" fillId="7" borderId="12" xfId="0" applyFont="1" applyFill="1" applyBorder="1" applyAlignment="1" applyProtection="1">
      <alignment horizontal="center" vertical="center" wrapText="1"/>
      <protection hidden="1"/>
    </xf>
    <xf numFmtId="0" fontId="3" fillId="8" borderId="15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4" borderId="51" xfId="0" applyFont="1" applyFill="1" applyBorder="1" applyAlignment="1" applyProtection="1">
      <alignment vertical="center"/>
      <protection hidden="1"/>
    </xf>
    <xf numFmtId="0" fontId="3" fillId="4" borderId="51" xfId="0" applyFont="1" applyFill="1" applyBorder="1" applyAlignment="1" applyProtection="1">
      <alignment horizontal="center" vertical="center" readingOrder="2"/>
      <protection hidden="1"/>
    </xf>
    <xf numFmtId="10" fontId="15" fillId="2" borderId="0" xfId="0" applyNumberFormat="1" applyFont="1" applyFill="1" applyBorder="1" applyAlignment="1" applyProtection="1">
      <alignment horizontal="center" vertical="center"/>
      <protection hidden="1"/>
    </xf>
    <xf numFmtId="10" fontId="9" fillId="4" borderId="36" xfId="0" applyNumberFormat="1" applyFont="1" applyFill="1" applyBorder="1" applyAlignment="1" applyProtection="1">
      <alignment horizontal="center" vertical="center"/>
      <protection hidden="1"/>
    </xf>
    <xf numFmtId="0" fontId="3" fillId="4" borderId="61" xfId="0" applyFont="1" applyFill="1" applyBorder="1" applyAlignment="1" applyProtection="1">
      <alignment horizontal="center" vertical="center" readingOrder="2"/>
      <protection hidden="1"/>
    </xf>
    <xf numFmtId="10" fontId="9" fillId="4" borderId="26" xfId="0" applyNumberFormat="1" applyFont="1" applyFill="1" applyBorder="1" applyAlignment="1" applyProtection="1">
      <alignment horizontal="center" vertical="center"/>
      <protection hidden="1"/>
    </xf>
    <xf numFmtId="0" fontId="3" fillId="4" borderId="88" xfId="0" applyFont="1" applyFill="1" applyBorder="1" applyAlignment="1" applyProtection="1">
      <alignment horizontal="center" vertical="center" wrapText="1"/>
      <protection hidden="1"/>
    </xf>
    <xf numFmtId="3" fontId="7" fillId="0" borderId="31" xfId="0" applyNumberFormat="1" applyFont="1" applyBorder="1" applyAlignment="1" applyProtection="1">
      <alignment horizontal="center" vertical="center" readingOrder="2"/>
      <protection hidden="1"/>
    </xf>
    <xf numFmtId="10" fontId="7" fillId="0" borderId="33" xfId="0" applyNumberFormat="1" applyFont="1" applyBorder="1" applyAlignment="1" applyProtection="1">
      <alignment horizontal="center" vertical="center"/>
      <protection hidden="1"/>
    </xf>
    <xf numFmtId="10" fontId="7" fillId="0" borderId="36" xfId="0" applyNumberFormat="1" applyFont="1" applyBorder="1" applyAlignment="1" applyProtection="1">
      <alignment horizontal="center" vertical="center"/>
      <protection hidden="1"/>
    </xf>
    <xf numFmtId="10" fontId="7" fillId="0" borderId="35" xfId="0" applyNumberFormat="1" applyFont="1" applyBorder="1" applyAlignment="1" applyProtection="1">
      <alignment horizontal="center" vertical="center"/>
      <protection hidden="1"/>
    </xf>
    <xf numFmtId="0" fontId="9" fillId="2" borderId="93" xfId="0" applyFont="1" applyFill="1" applyBorder="1" applyAlignment="1" applyProtection="1">
      <alignment horizontal="center" vertical="center" wrapText="1"/>
      <protection hidden="1"/>
    </xf>
    <xf numFmtId="0" fontId="7" fillId="9" borderId="37" xfId="0" applyFont="1" applyFill="1" applyBorder="1" applyAlignment="1" applyProtection="1">
      <alignment horizontal="center" vertical="center" readingOrder="2"/>
      <protection hidden="1"/>
    </xf>
    <xf numFmtId="10" fontId="5" fillId="2" borderId="0" xfId="0" applyNumberFormat="1" applyFont="1" applyFill="1" applyBorder="1" applyAlignment="1" applyProtection="1">
      <alignment horizontal="center" vertical="center"/>
      <protection hidden="1"/>
    </xf>
    <xf numFmtId="0" fontId="9" fillId="2" borderId="56" xfId="0" applyFont="1" applyFill="1" applyBorder="1" applyAlignment="1" applyProtection="1">
      <alignment horizontal="center" vertical="center"/>
      <protection hidden="1"/>
    </xf>
    <xf numFmtId="0" fontId="9" fillId="2" borderId="56" xfId="0" applyFont="1" applyFill="1" applyBorder="1" applyAlignment="1" applyProtection="1">
      <alignment horizontal="center" vertical="center" wrapText="1"/>
      <protection hidden="1"/>
    </xf>
    <xf numFmtId="0" fontId="7" fillId="9" borderId="56" xfId="0" applyFont="1" applyFill="1" applyBorder="1" applyAlignment="1" applyProtection="1">
      <alignment horizontal="center" vertical="center" readingOrder="2"/>
      <protection hidden="1"/>
    </xf>
    <xf numFmtId="0" fontId="9" fillId="4" borderId="51" xfId="0" applyFont="1" applyFill="1" applyBorder="1" applyAlignment="1" applyProtection="1">
      <alignment horizontal="center" vertical="center" readingOrder="2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0" fontId="9" fillId="4" borderId="61" xfId="0" applyFont="1" applyFill="1" applyBorder="1" applyAlignment="1" applyProtection="1">
      <alignment horizontal="center" vertical="center" readingOrder="2"/>
      <protection hidden="1"/>
    </xf>
    <xf numFmtId="0" fontId="9" fillId="4" borderId="50" xfId="0" applyFont="1" applyFill="1" applyBorder="1" applyAlignment="1" applyProtection="1">
      <alignment horizontal="center" vertical="center" readingOrder="2"/>
      <protection hidden="1"/>
    </xf>
    <xf numFmtId="0" fontId="9" fillId="2" borderId="16" xfId="0" applyFont="1" applyFill="1" applyBorder="1" applyAlignment="1" applyProtection="1">
      <alignment horizontal="center" vertical="center" readingOrder="2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readingOrder="2"/>
      <protection hidden="1"/>
    </xf>
    <xf numFmtId="9" fontId="11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10" borderId="75" xfId="0" applyFont="1" applyFill="1" applyBorder="1" applyAlignment="1" applyProtection="1">
      <alignment horizontal="center" vertical="center"/>
      <protection hidden="1"/>
    </xf>
    <xf numFmtId="0" fontId="17" fillId="6" borderId="12" xfId="0" applyFont="1" applyFill="1" applyBorder="1" applyAlignment="1" applyProtection="1">
      <alignment horizontal="center" vertical="center" wrapText="1"/>
      <protection hidden="1"/>
    </xf>
    <xf numFmtId="0" fontId="11" fillId="7" borderId="12" xfId="0" applyFont="1" applyFill="1" applyBorder="1" applyAlignment="1" applyProtection="1">
      <alignment horizontal="center" vertical="center"/>
      <protection hidden="1"/>
    </xf>
    <xf numFmtId="0" fontId="11" fillId="8" borderId="12" xfId="0" applyFont="1" applyFill="1" applyBorder="1" applyAlignment="1" applyProtection="1">
      <alignment horizontal="center" vertical="center"/>
      <protection hidden="1"/>
    </xf>
    <xf numFmtId="0" fontId="4" fillId="10" borderId="76" xfId="0" applyFont="1" applyFill="1" applyBorder="1" applyAlignment="1" applyProtection="1">
      <alignment horizontal="center" vertical="center"/>
      <protection hidden="1"/>
    </xf>
    <xf numFmtId="0" fontId="4" fillId="10" borderId="54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11" fillId="2" borderId="0" xfId="0" applyNumberFormat="1" applyFont="1" applyFill="1" applyAlignment="1" applyProtection="1">
      <alignment horizontal="center" vertical="center"/>
      <protection hidden="1"/>
    </xf>
    <xf numFmtId="9" fontId="19" fillId="2" borderId="0" xfId="0" applyNumberFormat="1" applyFont="1" applyFill="1" applyAlignment="1" applyProtection="1">
      <alignment horizontal="centerContinuous" vertical="center"/>
      <protection hidden="1"/>
    </xf>
    <xf numFmtId="0" fontId="19" fillId="2" borderId="0" xfId="0" applyFont="1" applyFill="1" applyAlignment="1" applyProtection="1">
      <alignment horizontal="centerContinuous" vertical="center"/>
      <protection hidden="1"/>
    </xf>
    <xf numFmtId="164" fontId="19" fillId="2" borderId="0" xfId="0" applyNumberFormat="1" applyFont="1" applyFill="1" applyAlignment="1" applyProtection="1">
      <alignment horizontal="centerContinuous"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horizontal="right" vertical="center" wrapText="1"/>
      <protection hidden="1"/>
    </xf>
    <xf numFmtId="0" fontId="3" fillId="2" borderId="0" xfId="0" applyFont="1" applyFill="1" applyAlignment="1" applyProtection="1">
      <alignment horizontal="right" vertical="center" wrapText="1" readingOrder="2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right" vertical="center"/>
      <protection hidden="1"/>
    </xf>
    <xf numFmtId="10" fontId="11" fillId="2" borderId="0" xfId="0" applyNumberFormat="1" applyFont="1" applyFill="1" applyAlignment="1" applyProtection="1">
      <alignment horizontal="right" vertical="center" wrapText="1"/>
      <protection hidden="1"/>
    </xf>
    <xf numFmtId="0" fontId="20" fillId="2" borderId="0" xfId="0" applyFont="1" applyFill="1" applyAlignment="1" applyProtection="1">
      <alignment vertical="center"/>
      <protection hidden="1"/>
    </xf>
    <xf numFmtId="10" fontId="20" fillId="2" borderId="0" xfId="0" applyNumberFormat="1" applyFont="1" applyFill="1" applyAlignment="1" applyProtection="1">
      <alignment vertical="center" readingOrder="2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readingOrder="2"/>
      <protection hidden="1"/>
    </xf>
    <xf numFmtId="10" fontId="3" fillId="0" borderId="12" xfId="0" applyNumberFormat="1" applyFont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right" vertical="center"/>
      <protection hidden="1"/>
    </xf>
    <xf numFmtId="10" fontId="20" fillId="2" borderId="0" xfId="0" applyNumberFormat="1" applyFont="1" applyFill="1" applyAlignment="1" applyProtection="1">
      <alignment horizontal="right" vertical="center"/>
      <protection hidden="1"/>
    </xf>
    <xf numFmtId="10" fontId="7" fillId="9" borderId="103" xfId="0" applyNumberFormat="1" applyFont="1" applyFill="1" applyBorder="1" applyAlignment="1" applyProtection="1">
      <alignment horizontal="center" vertical="center"/>
      <protection hidden="1"/>
    </xf>
    <xf numFmtId="10" fontId="7" fillId="9" borderId="104" xfId="0" applyNumberFormat="1" applyFont="1" applyFill="1" applyBorder="1" applyAlignment="1" applyProtection="1">
      <alignment horizontal="center" vertical="center"/>
      <protection hidden="1"/>
    </xf>
    <xf numFmtId="10" fontId="7" fillId="9" borderId="105" xfId="0" applyNumberFormat="1" applyFont="1" applyFill="1" applyBorder="1" applyAlignment="1" applyProtection="1">
      <alignment horizontal="center" vertical="center"/>
      <protection hidden="1"/>
    </xf>
    <xf numFmtId="10" fontId="7" fillId="0" borderId="11" xfId="0" applyNumberFormat="1" applyFont="1" applyBorder="1" applyAlignment="1" applyProtection="1">
      <alignment horizontal="center" vertical="center"/>
      <protection hidden="1"/>
    </xf>
    <xf numFmtId="10" fontId="7" fillId="0" borderId="12" xfId="0" applyNumberFormat="1" applyFont="1" applyBorder="1" applyAlignment="1" applyProtection="1">
      <alignment horizontal="center" vertical="center"/>
      <protection hidden="1"/>
    </xf>
    <xf numFmtId="10" fontId="7" fillId="0" borderId="15" xfId="0" applyNumberFormat="1" applyFont="1" applyBorder="1" applyAlignment="1" applyProtection="1">
      <alignment horizontal="center" vertical="center"/>
      <protection hidden="1"/>
    </xf>
    <xf numFmtId="10" fontId="7" fillId="9" borderId="11" xfId="0" applyNumberFormat="1" applyFont="1" applyFill="1" applyBorder="1" applyAlignment="1" applyProtection="1">
      <alignment horizontal="center" vertical="center"/>
      <protection hidden="1"/>
    </xf>
    <xf numFmtId="10" fontId="7" fillId="9" borderId="12" xfId="0" applyNumberFormat="1" applyFont="1" applyFill="1" applyBorder="1" applyAlignment="1" applyProtection="1">
      <alignment horizontal="center" vertical="center"/>
      <protection hidden="1"/>
    </xf>
    <xf numFmtId="10" fontId="7" fillId="9" borderId="15" xfId="0" applyNumberFormat="1" applyFont="1" applyFill="1" applyBorder="1" applyAlignment="1" applyProtection="1">
      <alignment horizontal="center" vertical="center"/>
      <protection hidden="1"/>
    </xf>
    <xf numFmtId="10" fontId="7" fillId="9" borderId="48" xfId="0" applyNumberFormat="1" applyFont="1" applyFill="1" applyBorder="1" applyAlignment="1" applyProtection="1">
      <alignment horizontal="center" vertical="center"/>
      <protection hidden="1"/>
    </xf>
    <xf numFmtId="10" fontId="7" fillId="9" borderId="49" xfId="0" applyNumberFormat="1" applyFont="1" applyFill="1" applyBorder="1" applyAlignment="1" applyProtection="1">
      <alignment horizontal="center" vertical="center"/>
      <protection hidden="1"/>
    </xf>
    <xf numFmtId="10" fontId="7" fillId="9" borderId="53" xfId="0" applyNumberFormat="1" applyFont="1" applyFill="1" applyBorder="1" applyAlignment="1" applyProtection="1">
      <alignment horizontal="center" vertical="center"/>
      <protection hidden="1"/>
    </xf>
    <xf numFmtId="3" fontId="7" fillId="0" borderId="51" xfId="0" applyNumberFormat="1" applyFont="1" applyBorder="1" applyAlignment="1" applyProtection="1">
      <alignment horizontal="center" vertical="center" readingOrder="2"/>
      <protection hidden="1"/>
    </xf>
    <xf numFmtId="0" fontId="7" fillId="9" borderId="61" xfId="0" applyFont="1" applyFill="1" applyBorder="1" applyAlignment="1" applyProtection="1">
      <alignment horizontal="center" vertical="center" readingOrder="2"/>
      <protection hidden="1"/>
    </xf>
    <xf numFmtId="3" fontId="7" fillId="0" borderId="61" xfId="0" applyNumberFormat="1" applyFont="1" applyBorder="1" applyAlignment="1" applyProtection="1">
      <alignment horizontal="center" vertical="center" readingOrder="2"/>
      <protection hidden="1"/>
    </xf>
    <xf numFmtId="0" fontId="7" fillId="9" borderId="95" xfId="0" applyFont="1" applyFill="1" applyBorder="1" applyAlignment="1" applyProtection="1">
      <alignment horizontal="center" vertical="center" readingOrder="2"/>
      <protection hidden="1"/>
    </xf>
    <xf numFmtId="10" fontId="7" fillId="9" borderId="63" xfId="0" applyNumberFormat="1" applyFont="1" applyFill="1" applyBorder="1" applyAlignment="1" applyProtection="1">
      <alignment horizontal="center" vertical="center"/>
      <protection hidden="1"/>
    </xf>
    <xf numFmtId="10" fontId="7" fillId="0" borderId="63" xfId="0" applyNumberFormat="1" applyFont="1" applyBorder="1" applyAlignment="1" applyProtection="1">
      <alignment horizontal="center" vertical="center"/>
      <protection hidden="1"/>
    </xf>
    <xf numFmtId="10" fontId="7" fillId="9" borderId="96" xfId="0" applyNumberFormat="1" applyFont="1" applyFill="1" applyBorder="1" applyAlignment="1" applyProtection="1">
      <alignment horizontal="center" vertical="center"/>
      <protection hidden="1"/>
    </xf>
    <xf numFmtId="10" fontId="7" fillId="9" borderId="100" xfId="0" applyNumberFormat="1" applyFont="1" applyFill="1" applyBorder="1" applyAlignment="1" applyProtection="1">
      <alignment horizontal="center" vertical="center"/>
      <protection hidden="1"/>
    </xf>
    <xf numFmtId="10" fontId="7" fillId="9" borderId="98" xfId="0" applyNumberFormat="1" applyFont="1" applyFill="1" applyBorder="1" applyAlignment="1" applyProtection="1">
      <alignment horizontal="center" vertical="center"/>
      <protection hidden="1"/>
    </xf>
    <xf numFmtId="3" fontId="7" fillId="0" borderId="88" xfId="0" applyNumberFormat="1" applyFont="1" applyBorder="1" applyAlignment="1" applyProtection="1">
      <alignment horizontal="center" vertical="center" readingOrder="2"/>
      <protection hidden="1"/>
    </xf>
    <xf numFmtId="0" fontId="7" fillId="9" borderId="50" xfId="0" applyFont="1" applyFill="1" applyBorder="1" applyAlignment="1" applyProtection="1">
      <alignment horizontal="center" vertical="center" readingOrder="2"/>
      <protection hidden="1"/>
    </xf>
    <xf numFmtId="10" fontId="7" fillId="0" borderId="107" xfId="0" applyNumberFormat="1" applyFont="1" applyBorder="1" applyAlignment="1" applyProtection="1">
      <alignment horizontal="center" vertical="center"/>
      <protection hidden="1"/>
    </xf>
    <xf numFmtId="10" fontId="7" fillId="0" borderId="109" xfId="0" applyNumberFormat="1" applyFont="1" applyBorder="1" applyAlignment="1" applyProtection="1">
      <alignment horizontal="center" vertical="center"/>
      <protection hidden="1"/>
    </xf>
    <xf numFmtId="10" fontId="7" fillId="0" borderId="13" xfId="0" applyNumberFormat="1" applyFont="1" applyBorder="1" applyAlignment="1" applyProtection="1">
      <alignment horizontal="center" vertical="center"/>
      <protection hidden="1"/>
    </xf>
    <xf numFmtId="10" fontId="7" fillId="9" borderId="64" xfId="0" applyNumberFormat="1" applyFont="1" applyFill="1" applyBorder="1" applyAlignment="1" applyProtection="1">
      <alignment horizontal="center" vertical="center"/>
      <protection hidden="1"/>
    </xf>
    <xf numFmtId="0" fontId="7" fillId="9" borderId="51" xfId="0" applyFont="1" applyFill="1" applyBorder="1" applyAlignment="1" applyProtection="1">
      <alignment horizontal="center" vertical="center" readingOrder="2"/>
      <protection hidden="1"/>
    </xf>
    <xf numFmtId="10" fontId="9" fillId="2" borderId="65" xfId="0" applyNumberFormat="1" applyFont="1" applyFill="1" applyBorder="1" applyAlignment="1" applyProtection="1">
      <alignment horizontal="center" vertical="center" wrapText="1"/>
      <protection hidden="1"/>
    </xf>
    <xf numFmtId="10" fontId="7" fillId="9" borderId="46" xfId="0" applyNumberFormat="1" applyFont="1" applyFill="1" applyBorder="1" applyAlignment="1" applyProtection="1">
      <alignment horizontal="center" vertical="center"/>
      <protection hidden="1"/>
    </xf>
    <xf numFmtId="10" fontId="7" fillId="9" borderId="47" xfId="0" applyNumberFormat="1" applyFont="1" applyFill="1" applyBorder="1" applyAlignment="1" applyProtection="1">
      <alignment horizontal="center" vertical="center"/>
      <protection hidden="1"/>
    </xf>
    <xf numFmtId="10" fontId="7" fillId="9" borderId="52" xfId="0" applyNumberFormat="1" applyFont="1" applyFill="1" applyBorder="1" applyAlignment="1" applyProtection="1">
      <alignment horizontal="center" vertical="center"/>
      <protection hidden="1"/>
    </xf>
    <xf numFmtId="0" fontId="11" fillId="2" borderId="115" xfId="0" applyFont="1" applyFill="1" applyBorder="1" applyAlignment="1" applyProtection="1">
      <alignment horizontal="center" vertical="center"/>
      <protection hidden="1"/>
    </xf>
    <xf numFmtId="0" fontId="11" fillId="2" borderId="115" xfId="0" applyFont="1" applyFill="1" applyBorder="1" applyAlignment="1" applyProtection="1">
      <alignment horizontal="center" vertical="center" wrapText="1"/>
      <protection hidden="1"/>
    </xf>
    <xf numFmtId="0" fontId="3" fillId="2" borderId="115" xfId="0" applyFont="1" applyFill="1" applyBorder="1" applyAlignment="1" applyProtection="1">
      <alignment horizontal="center" vertical="center"/>
      <protection hidden="1"/>
    </xf>
    <xf numFmtId="10" fontId="3" fillId="2" borderId="115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88" xfId="0" applyFont="1" applyFill="1" applyBorder="1" applyAlignment="1" applyProtection="1">
      <alignment horizontal="center" vertical="center"/>
      <protection hidden="1"/>
    </xf>
    <xf numFmtId="10" fontId="9" fillId="4" borderId="103" xfId="0" applyNumberFormat="1" applyFont="1" applyFill="1" applyBorder="1" applyAlignment="1" applyProtection="1">
      <alignment horizontal="center" vertical="center"/>
      <protection hidden="1"/>
    </xf>
    <xf numFmtId="10" fontId="9" fillId="4" borderId="121" xfId="0" applyNumberFormat="1" applyFont="1" applyFill="1" applyBorder="1" applyAlignment="1" applyProtection="1">
      <alignment horizontal="center" vertical="center"/>
      <protection hidden="1"/>
    </xf>
    <xf numFmtId="10" fontId="9" fillId="4" borderId="105" xfId="0" applyNumberFormat="1" applyFont="1" applyFill="1" applyBorder="1" applyAlignment="1" applyProtection="1">
      <alignment horizontal="center" vertical="center"/>
      <protection hidden="1"/>
    </xf>
    <xf numFmtId="10" fontId="7" fillId="4" borderId="46" xfId="0" applyNumberFormat="1" applyFont="1" applyFill="1" applyBorder="1" applyAlignment="1" applyProtection="1">
      <alignment horizontal="center" vertical="center"/>
      <protection hidden="1"/>
    </xf>
    <xf numFmtId="10" fontId="7" fillId="4" borderId="47" xfId="0" applyNumberFormat="1" applyFont="1" applyFill="1" applyBorder="1" applyAlignment="1" applyProtection="1">
      <alignment horizontal="center" vertical="center"/>
      <protection hidden="1"/>
    </xf>
    <xf numFmtId="10" fontId="7" fillId="4" borderId="52" xfId="0" applyNumberFormat="1" applyFont="1" applyFill="1" applyBorder="1" applyAlignment="1" applyProtection="1">
      <alignment horizontal="center" vertical="center"/>
      <protection hidden="1"/>
    </xf>
    <xf numFmtId="10" fontId="7" fillId="4" borderId="90" xfId="0" applyNumberFormat="1" applyFont="1" applyFill="1" applyBorder="1" applyAlignment="1" applyProtection="1">
      <alignment horizontal="center" vertical="center"/>
      <protection hidden="1"/>
    </xf>
    <xf numFmtId="10" fontId="7" fillId="4" borderId="11" xfId="0" applyNumberFormat="1" applyFont="1" applyFill="1" applyBorder="1" applyAlignment="1" applyProtection="1">
      <alignment horizontal="center" vertical="center"/>
      <protection hidden="1"/>
    </xf>
    <xf numFmtId="10" fontId="7" fillId="4" borderId="12" xfId="0" applyNumberFormat="1" applyFont="1" applyFill="1" applyBorder="1" applyAlignment="1" applyProtection="1">
      <alignment horizontal="center" vertical="center"/>
      <protection hidden="1"/>
    </xf>
    <xf numFmtId="10" fontId="7" fillId="4" borderId="15" xfId="0" applyNumberFormat="1" applyFont="1" applyFill="1" applyBorder="1" applyAlignment="1" applyProtection="1">
      <alignment horizontal="center" vertical="center"/>
      <protection hidden="1"/>
    </xf>
    <xf numFmtId="10" fontId="7" fillId="4" borderId="14" xfId="0" applyNumberFormat="1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10" fontId="22" fillId="2" borderId="0" xfId="0" applyNumberFormat="1" applyFont="1" applyFill="1" applyBorder="1" applyAlignment="1" applyProtection="1">
      <alignment horizontal="center" vertical="center"/>
      <protection hidden="1"/>
    </xf>
    <xf numFmtId="10" fontId="7" fillId="4" borderId="55" xfId="0" applyNumberFormat="1" applyFont="1" applyFill="1" applyBorder="1" applyAlignment="1" applyProtection="1">
      <alignment horizontal="center" vertical="center"/>
      <protection hidden="1"/>
    </xf>
    <xf numFmtId="10" fontId="7" fillId="4" borderId="63" xfId="0" applyNumberFormat="1" applyFont="1" applyFill="1" applyBorder="1" applyAlignment="1" applyProtection="1">
      <alignment horizontal="center" vertical="center"/>
      <protection hidden="1"/>
    </xf>
    <xf numFmtId="10" fontId="7" fillId="4" borderId="96" xfId="0" applyNumberFormat="1" applyFont="1" applyFill="1" applyBorder="1" applyAlignment="1" applyProtection="1">
      <alignment horizontal="center" vertical="center"/>
      <protection hidden="1"/>
    </xf>
    <xf numFmtId="10" fontId="7" fillId="4" borderId="97" xfId="0" applyNumberFormat="1" applyFont="1" applyFill="1" applyBorder="1" applyAlignment="1" applyProtection="1">
      <alignment horizontal="center" vertical="center"/>
      <protection hidden="1"/>
    </xf>
    <xf numFmtId="10" fontId="7" fillId="4" borderId="98" xfId="0" applyNumberFormat="1" applyFont="1" applyFill="1" applyBorder="1" applyAlignment="1" applyProtection="1">
      <alignment horizontal="center" vertical="center"/>
      <protection hidden="1"/>
    </xf>
    <xf numFmtId="10" fontId="7" fillId="4" borderId="99" xfId="0" applyNumberFormat="1" applyFont="1" applyFill="1" applyBorder="1" applyAlignment="1" applyProtection="1">
      <alignment horizontal="center" vertical="center"/>
      <protection hidden="1"/>
    </xf>
    <xf numFmtId="10" fontId="7" fillId="4" borderId="100" xfId="0" applyNumberFormat="1" applyFont="1" applyFill="1" applyBorder="1" applyAlignment="1" applyProtection="1">
      <alignment horizontal="center" vertical="center"/>
      <protection hidden="1"/>
    </xf>
    <xf numFmtId="10" fontId="7" fillId="4" borderId="107" xfId="0" applyNumberFormat="1" applyFont="1" applyFill="1" applyBorder="1" applyAlignment="1" applyProtection="1">
      <alignment horizontal="center" vertical="center"/>
      <protection hidden="1"/>
    </xf>
    <xf numFmtId="10" fontId="7" fillId="4" borderId="108" xfId="0" applyNumberFormat="1" applyFont="1" applyFill="1" applyBorder="1" applyAlignment="1" applyProtection="1">
      <alignment horizontal="center" vertical="center"/>
      <protection hidden="1"/>
    </xf>
    <xf numFmtId="10" fontId="7" fillId="4" borderId="13" xfId="0" applyNumberFormat="1" applyFont="1" applyFill="1" applyBorder="1" applyAlignment="1" applyProtection="1">
      <alignment horizontal="center" vertical="center"/>
      <protection hidden="1"/>
    </xf>
    <xf numFmtId="10" fontId="7" fillId="4" borderId="120" xfId="0" applyNumberFormat="1" applyFont="1" applyFill="1" applyBorder="1" applyAlignment="1" applyProtection="1">
      <alignment horizontal="center" vertical="center"/>
      <protection hidden="1"/>
    </xf>
    <xf numFmtId="10" fontId="7" fillId="4" borderId="109" xfId="0" applyNumberFormat="1" applyFont="1" applyFill="1" applyBorder="1" applyAlignment="1" applyProtection="1">
      <alignment horizontal="center" vertical="center"/>
      <protection hidden="1"/>
    </xf>
    <xf numFmtId="10" fontId="7" fillId="4" borderId="48" xfId="0" applyNumberFormat="1" applyFont="1" applyFill="1" applyBorder="1" applyAlignment="1" applyProtection="1">
      <alignment horizontal="center" vertical="center"/>
      <protection hidden="1"/>
    </xf>
    <xf numFmtId="10" fontId="7" fillId="4" borderId="49" xfId="0" applyNumberFormat="1" applyFont="1" applyFill="1" applyBorder="1" applyAlignment="1" applyProtection="1">
      <alignment horizontal="center" vertical="center"/>
      <protection hidden="1"/>
    </xf>
    <xf numFmtId="10" fontId="7" fillId="4" borderId="53" xfId="0" applyNumberFormat="1" applyFont="1" applyFill="1" applyBorder="1" applyAlignment="1" applyProtection="1">
      <alignment horizontal="center" vertical="center"/>
      <protection hidden="1"/>
    </xf>
    <xf numFmtId="10" fontId="7" fillId="4" borderId="92" xfId="0" applyNumberFormat="1" applyFont="1" applyFill="1" applyBorder="1" applyAlignment="1" applyProtection="1">
      <alignment horizontal="center" vertical="center"/>
      <protection hidden="1"/>
    </xf>
    <xf numFmtId="10" fontId="7" fillId="4" borderId="64" xfId="0" applyNumberFormat="1" applyFont="1" applyFill="1" applyBorder="1" applyAlignment="1" applyProtection="1">
      <alignment horizontal="center" vertical="center"/>
      <protection hidden="1"/>
    </xf>
    <xf numFmtId="10" fontId="7" fillId="2" borderId="43" xfId="0" applyNumberFormat="1" applyFont="1" applyFill="1" applyBorder="1" applyAlignment="1" applyProtection="1">
      <alignment horizontal="center" vertical="center"/>
      <protection hidden="1"/>
    </xf>
    <xf numFmtId="10" fontId="7" fillId="2" borderId="62" xfId="0" applyNumberFormat="1" applyFont="1" applyFill="1" applyBorder="1" applyAlignment="1" applyProtection="1">
      <alignment horizontal="center" vertical="center"/>
      <protection hidden="1"/>
    </xf>
    <xf numFmtId="10" fontId="7" fillId="2" borderId="45" xfId="0" applyNumberFormat="1" applyFont="1" applyFill="1" applyBorder="1" applyAlignment="1" applyProtection="1">
      <alignment horizontal="center" vertical="center"/>
      <protection hidden="1"/>
    </xf>
    <xf numFmtId="10" fontId="7" fillId="2" borderId="74" xfId="0" applyNumberFormat="1" applyFont="1" applyFill="1" applyBorder="1" applyAlignment="1" applyProtection="1">
      <alignment horizontal="center" vertical="center"/>
      <protection hidden="1"/>
    </xf>
    <xf numFmtId="10" fontId="7" fillId="2" borderId="44" xfId="0" applyNumberFormat="1" applyFont="1" applyFill="1" applyBorder="1" applyAlignment="1" applyProtection="1">
      <alignment horizontal="center" vertical="center"/>
      <protection hidden="1"/>
    </xf>
    <xf numFmtId="10" fontId="7" fillId="4" borderId="34" xfId="0" applyNumberFormat="1" applyFont="1" applyFill="1" applyBorder="1" applyAlignment="1" applyProtection="1">
      <alignment horizontal="center" vertical="center"/>
      <protection hidden="1"/>
    </xf>
    <xf numFmtId="10" fontId="7" fillId="4" borderId="69" xfId="0" applyNumberFormat="1" applyFont="1" applyFill="1" applyBorder="1" applyAlignment="1" applyProtection="1">
      <alignment horizontal="center" vertical="center"/>
      <protection hidden="1"/>
    </xf>
    <xf numFmtId="10" fontId="7" fillId="4" borderId="24" xfId="0" applyNumberFormat="1" applyFont="1" applyFill="1" applyBorder="1" applyAlignment="1" applyProtection="1">
      <alignment horizontal="center" vertical="center"/>
      <protection hidden="1"/>
    </xf>
    <xf numFmtId="10" fontId="7" fillId="4" borderId="72" xfId="0" applyNumberFormat="1" applyFont="1" applyFill="1" applyBorder="1" applyAlignment="1" applyProtection="1">
      <alignment horizontal="center" vertical="center"/>
      <protection hidden="1"/>
    </xf>
    <xf numFmtId="10" fontId="7" fillId="4" borderId="40" xfId="0" applyNumberFormat="1" applyFont="1" applyFill="1" applyBorder="1" applyAlignment="1" applyProtection="1">
      <alignment horizontal="center" vertical="center"/>
      <protection hidden="1"/>
    </xf>
    <xf numFmtId="10" fontId="7" fillId="4" borderId="71" xfId="0" applyNumberFormat="1" applyFont="1" applyFill="1" applyBorder="1" applyAlignment="1" applyProtection="1">
      <alignment horizontal="center" vertical="center"/>
      <protection hidden="1"/>
    </xf>
    <xf numFmtId="10" fontId="7" fillId="2" borderId="116" xfId="0" applyNumberFormat="1" applyFont="1" applyFill="1" applyBorder="1" applyAlignment="1" applyProtection="1">
      <alignment horizontal="center" vertical="center"/>
      <protection hidden="1"/>
    </xf>
    <xf numFmtId="10" fontId="7" fillId="2" borderId="117" xfId="0" applyNumberFormat="1" applyFont="1" applyFill="1" applyBorder="1" applyAlignment="1" applyProtection="1">
      <alignment horizontal="center" vertical="center"/>
      <protection hidden="1"/>
    </xf>
    <xf numFmtId="10" fontId="7" fillId="2" borderId="118" xfId="0" applyNumberFormat="1" applyFont="1" applyFill="1" applyBorder="1" applyAlignment="1" applyProtection="1">
      <alignment horizontal="center" vertical="center"/>
      <protection hidden="1"/>
    </xf>
    <xf numFmtId="10" fontId="7" fillId="2" borderId="7" xfId="0" applyNumberFormat="1" applyFont="1" applyFill="1" applyBorder="1" applyAlignment="1" applyProtection="1">
      <alignment horizontal="center" vertical="center"/>
      <protection hidden="1"/>
    </xf>
    <xf numFmtId="10" fontId="7" fillId="2" borderId="119" xfId="0" applyNumberFormat="1" applyFont="1" applyFill="1" applyBorder="1" applyAlignment="1" applyProtection="1">
      <alignment horizontal="center" vertical="center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10" fontId="20" fillId="2" borderId="0" xfId="0" applyNumberFormat="1" applyFont="1" applyFill="1" applyAlignment="1" applyProtection="1">
      <alignment horizontal="right" vertical="center" wrapText="1"/>
      <protection hidden="1"/>
    </xf>
    <xf numFmtId="9" fontId="20" fillId="2" borderId="0" xfId="0" applyNumberFormat="1" applyFont="1" applyFill="1" applyAlignment="1" applyProtection="1">
      <alignment horizontal="right" vertical="center"/>
      <protection hidden="1"/>
    </xf>
    <xf numFmtId="10" fontId="3" fillId="5" borderId="12" xfId="0" applyNumberFormat="1" applyFont="1" applyFill="1" applyBorder="1" applyAlignment="1" applyProtection="1">
      <alignment horizontal="center" vertical="center"/>
      <protection hidden="1"/>
    </xf>
    <xf numFmtId="10" fontId="3" fillId="11" borderId="12" xfId="0" applyNumberFormat="1" applyFont="1" applyFill="1" applyBorder="1" applyAlignment="1" applyProtection="1">
      <alignment horizontal="center" vertical="center"/>
      <protection hidden="1"/>
    </xf>
    <xf numFmtId="10" fontId="3" fillId="12" borderId="12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9" fillId="2" borderId="16" xfId="0" applyFont="1" applyFill="1" applyBorder="1" applyAlignment="1" applyProtection="1">
      <alignment horizontal="center" vertical="center"/>
      <protection hidden="1"/>
    </xf>
    <xf numFmtId="10" fontId="9" fillId="2" borderId="67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7" fillId="9" borderId="122" xfId="0" applyFont="1" applyFill="1" applyBorder="1" applyAlignment="1" applyProtection="1">
      <alignment horizontal="center" vertical="center" readingOrder="2"/>
      <protection hidden="1"/>
    </xf>
    <xf numFmtId="3" fontId="7" fillId="0" borderId="123" xfId="0" applyNumberFormat="1" applyFont="1" applyBorder="1" applyAlignment="1" applyProtection="1">
      <alignment horizontal="center" vertical="center" readingOrder="2"/>
      <protection hidden="1"/>
    </xf>
    <xf numFmtId="10" fontId="6" fillId="2" borderId="116" xfId="0" applyNumberFormat="1" applyFont="1" applyFill="1" applyBorder="1" applyAlignment="1" applyProtection="1">
      <alignment horizontal="center" vertical="center" readingOrder="2"/>
      <protection hidden="1"/>
    </xf>
    <xf numFmtId="0" fontId="14" fillId="6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2" fillId="3" borderId="110" xfId="0" applyFont="1" applyFill="1" applyBorder="1" applyAlignment="1" applyProtection="1">
      <alignment horizontal="center" vertical="center" wrapText="1"/>
      <protection hidden="1"/>
    </xf>
    <xf numFmtId="0" fontId="2" fillId="3" borderId="111" xfId="0" applyFont="1" applyFill="1" applyBorder="1" applyAlignment="1" applyProtection="1">
      <alignment horizontal="center" vertical="center" wrapText="1"/>
      <protection hidden="1"/>
    </xf>
    <xf numFmtId="0" fontId="2" fillId="3" borderId="86" xfId="0" applyFont="1" applyFill="1" applyBorder="1" applyAlignment="1" applyProtection="1">
      <alignment horizontal="center" vertical="center" wrapText="1"/>
      <protection hidden="1"/>
    </xf>
    <xf numFmtId="0" fontId="2" fillId="3" borderId="87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 readingOrder="2"/>
      <protection hidden="1"/>
    </xf>
    <xf numFmtId="0" fontId="2" fillId="3" borderId="9" xfId="0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16" xfId="0" applyFont="1" applyFill="1" applyBorder="1" applyAlignment="1" applyProtection="1">
      <alignment horizontal="center" vertical="center"/>
      <protection hidden="1"/>
    </xf>
    <xf numFmtId="0" fontId="9" fillId="2" borderId="112" xfId="0" applyFont="1" applyFill="1" applyBorder="1" applyAlignment="1" applyProtection="1">
      <alignment horizontal="center" vertical="center" wrapText="1"/>
      <protection hidden="1"/>
    </xf>
    <xf numFmtId="0" fontId="9" fillId="2" borderId="67" xfId="0" applyFont="1" applyFill="1" applyBorder="1" applyAlignment="1" applyProtection="1">
      <alignment horizontal="center" vertical="center" wrapText="1"/>
      <protection hidden="1"/>
    </xf>
    <xf numFmtId="0" fontId="9" fillId="2" borderId="38" xfId="0" applyFont="1" applyFill="1" applyBorder="1" applyAlignment="1" applyProtection="1">
      <alignment horizontal="center" vertical="center"/>
      <protection hidden="1"/>
    </xf>
    <xf numFmtId="0" fontId="3" fillId="4" borderId="91" xfId="0" applyFont="1" applyFill="1" applyBorder="1" applyAlignment="1" applyProtection="1">
      <alignment horizontal="center" vertical="center" wrapText="1"/>
      <protection hidden="1"/>
    </xf>
    <xf numFmtId="0" fontId="3" fillId="4" borderId="27" xfId="0" applyFont="1" applyFill="1" applyBorder="1" applyAlignment="1" applyProtection="1">
      <alignment horizontal="center" vertical="center" wrapText="1"/>
      <protection hidden="1"/>
    </xf>
    <xf numFmtId="0" fontId="9" fillId="2" borderId="32" xfId="0" applyFont="1" applyFill="1" applyBorder="1" applyAlignment="1" applyProtection="1">
      <alignment horizontal="center" vertical="center"/>
      <protection hidden="1"/>
    </xf>
    <xf numFmtId="10" fontId="9" fillId="2" borderId="66" xfId="0" applyNumberFormat="1" applyFont="1" applyFill="1" applyBorder="1" applyAlignment="1" applyProtection="1">
      <alignment horizontal="center" vertical="center" wrapText="1"/>
      <protection hidden="1"/>
    </xf>
    <xf numFmtId="10" fontId="9" fillId="2" borderId="67" xfId="0" applyNumberFormat="1" applyFont="1" applyFill="1" applyBorder="1" applyAlignment="1" applyProtection="1">
      <alignment horizontal="center" vertical="center" wrapText="1"/>
      <protection hidden="1"/>
    </xf>
    <xf numFmtId="10" fontId="9" fillId="2" borderId="68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2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9" fillId="2" borderId="27" xfId="0" applyFont="1" applyFill="1" applyBorder="1" applyAlignment="1" applyProtection="1">
      <alignment horizontal="center" vertical="center" wrapText="1"/>
      <protection hidden="1"/>
    </xf>
    <xf numFmtId="0" fontId="9" fillId="2" borderId="38" xfId="0" applyFont="1" applyFill="1" applyBorder="1" applyAlignment="1" applyProtection="1">
      <alignment horizontal="center" vertical="center" wrapText="1"/>
      <protection hidden="1"/>
    </xf>
    <xf numFmtId="0" fontId="3" fillId="4" borderId="32" xfId="0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 applyProtection="1">
      <alignment horizontal="center" vertical="center"/>
      <protection hidden="1"/>
    </xf>
    <xf numFmtId="0" fontId="3" fillId="4" borderId="38" xfId="0" applyFont="1" applyFill="1" applyBorder="1" applyAlignment="1" applyProtection="1">
      <alignment horizontal="center" vertical="center"/>
      <protection hidden="1"/>
    </xf>
    <xf numFmtId="10" fontId="3" fillId="4" borderId="66" xfId="0" applyNumberFormat="1" applyFont="1" applyFill="1" applyBorder="1" applyAlignment="1" applyProtection="1">
      <alignment horizontal="center" vertical="center" wrapText="1"/>
      <protection hidden="1"/>
    </xf>
    <xf numFmtId="10" fontId="3" fillId="4" borderId="67" xfId="0" applyNumberFormat="1" applyFont="1" applyFill="1" applyBorder="1" applyAlignment="1" applyProtection="1">
      <alignment horizontal="center" vertical="center" wrapText="1"/>
      <protection hidden="1"/>
    </xf>
    <xf numFmtId="10" fontId="3" fillId="4" borderId="68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91" xfId="0" applyFont="1" applyFill="1" applyBorder="1" applyAlignment="1" applyProtection="1">
      <alignment horizontal="center" vertical="center"/>
      <protection hidden="1"/>
    </xf>
    <xf numFmtId="0" fontId="3" fillId="4" borderId="27" xfId="0" applyFont="1" applyFill="1" applyBorder="1" applyAlignment="1" applyProtection="1">
      <alignment horizontal="center" vertical="center"/>
      <protection hidden="1"/>
    </xf>
    <xf numFmtId="10" fontId="9" fillId="2" borderId="32" xfId="0" applyNumberFormat="1" applyFont="1" applyFill="1" applyBorder="1" applyAlignment="1" applyProtection="1">
      <alignment horizontal="center" vertical="center" wrapText="1"/>
      <protection hidden="1"/>
    </xf>
    <xf numFmtId="10" fontId="9" fillId="2" borderId="16" xfId="0" applyNumberFormat="1" applyFont="1" applyFill="1" applyBorder="1" applyAlignment="1" applyProtection="1">
      <alignment horizontal="center" vertical="center" wrapText="1"/>
      <protection hidden="1"/>
    </xf>
    <xf numFmtId="10" fontId="9" fillId="2" borderId="38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91" xfId="0" applyFont="1" applyFill="1" applyBorder="1" applyAlignment="1" applyProtection="1">
      <alignment horizontal="center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88" xfId="0" applyFont="1" applyFill="1" applyBorder="1" applyAlignment="1" applyProtection="1">
      <alignment horizontal="center" vertical="center" wrapText="1"/>
      <protection hidden="1"/>
    </xf>
    <xf numFmtId="0" fontId="9" fillId="2" borderId="61" xfId="0" applyFont="1" applyFill="1" applyBorder="1" applyAlignment="1" applyProtection="1">
      <alignment horizontal="center" vertical="center" wrapText="1"/>
      <protection hidden="1"/>
    </xf>
    <xf numFmtId="0" fontId="9" fillId="2" borderId="50" xfId="0" applyFont="1" applyFill="1" applyBorder="1" applyAlignment="1" applyProtection="1">
      <alignment horizontal="center" vertical="center" wrapText="1"/>
      <protection hidden="1"/>
    </xf>
    <xf numFmtId="0" fontId="9" fillId="4" borderId="61" xfId="0" applyFont="1" applyFill="1" applyBorder="1" applyAlignment="1" applyProtection="1">
      <alignment horizontal="center" vertical="center" wrapText="1"/>
      <protection hidden="1"/>
    </xf>
    <xf numFmtId="0" fontId="9" fillId="4" borderId="50" xfId="0" applyFont="1" applyFill="1" applyBorder="1" applyAlignment="1" applyProtection="1">
      <alignment horizontal="center" vertical="center" wrapText="1"/>
      <protection hidden="1"/>
    </xf>
    <xf numFmtId="0" fontId="9" fillId="4" borderId="51" xfId="0" applyFont="1" applyFill="1" applyBorder="1" applyAlignment="1" applyProtection="1">
      <alignment horizontal="center" vertical="center" wrapText="1"/>
      <protection hidden="1"/>
    </xf>
    <xf numFmtId="0" fontId="9" fillId="2" borderId="51" xfId="0" applyFont="1" applyFill="1" applyBorder="1" applyAlignment="1" applyProtection="1">
      <alignment horizontal="center" vertical="center" wrapText="1"/>
      <protection hidden="1"/>
    </xf>
    <xf numFmtId="0" fontId="9" fillId="2" borderId="95" xfId="0" applyFont="1" applyFill="1" applyBorder="1" applyAlignment="1" applyProtection="1">
      <alignment horizontal="center" vertical="center" wrapText="1"/>
      <protection hidden="1"/>
    </xf>
    <xf numFmtId="0" fontId="9" fillId="4" borderId="32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/>
      <protection hidden="1"/>
    </xf>
    <xf numFmtId="0" fontId="9" fillId="4" borderId="32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4" fillId="10" borderId="0" xfId="0" applyFont="1" applyFill="1" applyAlignment="1" applyProtection="1">
      <alignment horizontal="center" vertical="center"/>
      <protection hidden="1"/>
    </xf>
    <xf numFmtId="0" fontId="4" fillId="10" borderId="101" xfId="0" applyFont="1" applyFill="1" applyBorder="1" applyAlignment="1" applyProtection="1">
      <alignment horizontal="center" vertical="center"/>
      <protection hidden="1"/>
    </xf>
    <xf numFmtId="164" fontId="11" fillId="2" borderId="77" xfId="0" applyNumberFormat="1" applyFont="1" applyFill="1" applyBorder="1" applyAlignment="1" applyProtection="1">
      <alignment horizontal="center" vertical="center"/>
      <protection hidden="1"/>
    </xf>
    <xf numFmtId="164" fontId="11" fillId="2" borderId="78" xfId="0" applyNumberFormat="1" applyFont="1" applyFill="1" applyBorder="1" applyAlignment="1" applyProtection="1">
      <alignment horizontal="center" vertical="center"/>
      <protection hidden="1"/>
    </xf>
    <xf numFmtId="164" fontId="11" fillId="2" borderId="79" xfId="0" applyNumberFormat="1" applyFont="1" applyFill="1" applyBorder="1" applyAlignment="1" applyProtection="1">
      <alignment horizontal="center" vertical="center"/>
      <protection hidden="1"/>
    </xf>
    <xf numFmtId="164" fontId="11" fillId="2" borderId="26" xfId="0" applyNumberFormat="1" applyFont="1" applyFill="1" applyBorder="1" applyAlignment="1" applyProtection="1">
      <alignment horizontal="center" vertical="center"/>
      <protection hidden="1"/>
    </xf>
    <xf numFmtId="164" fontId="11" fillId="2" borderId="73" xfId="0" applyNumberFormat="1" applyFont="1" applyFill="1" applyBorder="1" applyAlignment="1" applyProtection="1">
      <alignment horizontal="center" vertical="center"/>
      <protection hidden="1"/>
    </xf>
    <xf numFmtId="164" fontId="11" fillId="2" borderId="72" xfId="0" applyNumberFormat="1" applyFont="1" applyFill="1" applyBorder="1" applyAlignment="1" applyProtection="1">
      <alignment horizontal="center" vertical="center"/>
      <protection hidden="1"/>
    </xf>
    <xf numFmtId="0" fontId="9" fillId="4" borderId="38" xfId="0" applyFont="1" applyFill="1" applyBorder="1" applyAlignment="1" applyProtection="1">
      <alignment horizontal="center" vertical="center"/>
      <protection hidden="1"/>
    </xf>
    <xf numFmtId="0" fontId="9" fillId="4" borderId="31" xfId="0" applyFont="1" applyFill="1" applyBorder="1" applyAlignment="1" applyProtection="1">
      <alignment horizontal="center" vertical="center"/>
      <protection hidden="1"/>
    </xf>
    <xf numFmtId="0" fontId="9" fillId="4" borderId="22" xfId="0" applyFont="1" applyFill="1" applyBorder="1" applyAlignment="1" applyProtection="1">
      <alignment horizontal="center" vertical="center"/>
      <protection hidden="1"/>
    </xf>
    <xf numFmtId="0" fontId="9" fillId="4" borderId="37" xfId="0" applyFont="1" applyFill="1" applyBorder="1" applyAlignment="1" applyProtection="1">
      <alignment horizontal="center" vertical="center"/>
      <protection hidden="1"/>
    </xf>
    <xf numFmtId="10" fontId="16" fillId="4" borderId="113" xfId="0" applyNumberFormat="1" applyFont="1" applyFill="1" applyBorder="1" applyAlignment="1" applyProtection="1">
      <alignment horizontal="center" vertical="center" wrapText="1"/>
      <protection hidden="1"/>
    </xf>
    <xf numFmtId="10" fontId="16" fillId="4" borderId="114" xfId="0" applyNumberFormat="1" applyFont="1" applyFill="1" applyBorder="1" applyAlignment="1" applyProtection="1">
      <alignment horizontal="center" vertical="center" wrapText="1"/>
      <protection hidden="1"/>
    </xf>
    <xf numFmtId="10" fontId="16" fillId="4" borderId="70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80" xfId="0" applyFont="1" applyFill="1" applyBorder="1" applyAlignment="1" applyProtection="1">
      <alignment horizontal="center" vertical="center"/>
      <protection hidden="1"/>
    </xf>
    <xf numFmtId="0" fontId="4" fillId="10" borderId="83" xfId="0" applyFont="1" applyFill="1" applyBorder="1" applyAlignment="1" applyProtection="1">
      <alignment horizontal="center" vertical="center"/>
      <protection hidden="1"/>
    </xf>
    <xf numFmtId="164" fontId="18" fillId="4" borderId="81" xfId="0" applyNumberFormat="1" applyFont="1" applyFill="1" applyBorder="1" applyAlignment="1" applyProtection="1">
      <alignment horizontal="center" vertical="center" wrapText="1"/>
      <protection hidden="1"/>
    </xf>
    <xf numFmtId="164" fontId="18" fillId="4" borderId="82" xfId="0" applyNumberFormat="1" applyFont="1" applyFill="1" applyBorder="1" applyAlignment="1" applyProtection="1">
      <alignment horizontal="center" vertical="center" wrapText="1"/>
      <protection hidden="1"/>
    </xf>
    <xf numFmtId="164" fontId="18" fillId="4" borderId="84" xfId="0" applyNumberFormat="1" applyFont="1" applyFill="1" applyBorder="1" applyAlignment="1" applyProtection="1">
      <alignment horizontal="center" vertical="center" wrapText="1"/>
      <protection hidden="1"/>
    </xf>
    <xf numFmtId="164" fontId="18" fillId="4" borderId="85" xfId="0" applyNumberFormat="1" applyFont="1" applyFill="1" applyBorder="1" applyAlignment="1" applyProtection="1">
      <alignment horizontal="center" vertical="center" wrapText="1"/>
      <protection hidden="1"/>
    </xf>
    <xf numFmtId="9" fontId="19" fillId="2" borderId="0" xfId="0" applyNumberFormat="1" applyFont="1" applyFill="1" applyAlignment="1" applyProtection="1">
      <alignment horizontal="center" vertical="center"/>
      <protection hidden="1"/>
    </xf>
    <xf numFmtId="164" fontId="11" fillId="2" borderId="26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3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2" xfId="0" applyNumberFormat="1" applyFont="1" applyFill="1" applyBorder="1" applyAlignment="1" applyProtection="1">
      <alignment horizontal="center" vertical="center" wrapText="1"/>
      <protection hidden="1"/>
    </xf>
    <xf numFmtId="49" fontId="21" fillId="2" borderId="0" xfId="1" applyNumberFormat="1" applyFont="1" applyFill="1" applyAlignment="1" applyProtection="1">
      <alignment horizontal="right" vertical="center" readingOrder="2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9" fillId="4" borderId="38" xfId="0" applyFont="1" applyFill="1" applyBorder="1" applyAlignment="1" applyProtection="1">
      <alignment horizontal="center" vertical="center" wrapText="1"/>
      <protection hidden="1"/>
    </xf>
    <xf numFmtId="0" fontId="9" fillId="4" borderId="31" xfId="0" applyFont="1" applyFill="1" applyBorder="1" applyAlignment="1" applyProtection="1">
      <alignment horizontal="center" vertical="center" wrapText="1"/>
      <protection hidden="1"/>
    </xf>
    <xf numFmtId="0" fontId="9" fillId="4" borderId="22" xfId="0" applyFont="1" applyFill="1" applyBorder="1" applyAlignment="1" applyProtection="1">
      <alignment horizontal="center" vertical="center" wrapText="1"/>
      <protection hidden="1"/>
    </xf>
    <xf numFmtId="0" fontId="9" fillId="4" borderId="37" xfId="0" applyFont="1" applyFill="1" applyBorder="1" applyAlignment="1" applyProtection="1">
      <alignment horizontal="center" vertical="center" wrapText="1"/>
      <protection hidden="1"/>
    </xf>
    <xf numFmtId="3" fontId="8" fillId="2" borderId="16" xfId="0" applyNumberFormat="1" applyFont="1" applyFill="1" applyBorder="1" applyAlignment="1" applyProtection="1">
      <alignment horizontal="center" vertical="center"/>
      <protection hidden="1"/>
    </xf>
    <xf numFmtId="10" fontId="7" fillId="0" borderId="24" xfId="0" applyNumberFormat="1" applyFont="1" applyBorder="1" applyAlignment="1" applyProtection="1">
      <alignment horizontal="center" vertical="center"/>
      <protection hidden="1"/>
    </xf>
    <xf numFmtId="10" fontId="7" fillId="9" borderId="24" xfId="0" applyNumberFormat="1" applyFont="1" applyFill="1" applyBorder="1" applyAlignment="1" applyProtection="1">
      <alignment horizontal="center" vertical="center"/>
      <protection hidden="1"/>
    </xf>
    <xf numFmtId="3" fontId="8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10" fontId="7" fillId="0" borderId="47" xfId="0" applyNumberFormat="1" applyFont="1" applyBorder="1" applyAlignment="1" applyProtection="1">
      <alignment horizontal="center" vertical="center"/>
      <protection hidden="1"/>
    </xf>
    <xf numFmtId="10" fontId="7" fillId="0" borderId="90" xfId="0" applyNumberFormat="1" applyFont="1" applyBorder="1" applyAlignment="1" applyProtection="1">
      <alignment horizontal="center" vertical="center"/>
      <protection hidden="1"/>
    </xf>
    <xf numFmtId="10" fontId="7" fillId="9" borderId="14" xfId="0" applyNumberFormat="1" applyFont="1" applyFill="1" applyBorder="1" applyAlignment="1" applyProtection="1">
      <alignment horizontal="center" vertical="center"/>
      <protection hidden="1"/>
    </xf>
    <xf numFmtId="10" fontId="7" fillId="0" borderId="14" xfId="0" applyNumberFormat="1" applyFont="1" applyBorder="1" applyAlignment="1" applyProtection="1">
      <alignment horizontal="center" vertical="center"/>
      <protection hidden="1"/>
    </xf>
    <xf numFmtId="10" fontId="7" fillId="0" borderId="20" xfId="0" applyNumberFormat="1" applyFont="1" applyBorder="1" applyAlignment="1" applyProtection="1">
      <alignment horizontal="center" vertical="center"/>
      <protection hidden="1"/>
    </xf>
    <xf numFmtId="10" fontId="7" fillId="0" borderId="102" xfId="0" applyNumberFormat="1" applyFont="1" applyBorder="1" applyAlignment="1" applyProtection="1">
      <alignment horizontal="center" vertical="center"/>
      <protection hidden="1"/>
    </xf>
    <xf numFmtId="10" fontId="7" fillId="0" borderId="21" xfId="0" applyNumberFormat="1" applyFont="1" applyBorder="1" applyAlignment="1" applyProtection="1">
      <alignment horizontal="center" vertical="center"/>
      <protection hidden="1"/>
    </xf>
    <xf numFmtId="10" fontId="7" fillId="0" borderId="106" xfId="0" applyNumberFormat="1" applyFont="1" applyBorder="1" applyAlignment="1" applyProtection="1">
      <alignment horizontal="center" vertical="center"/>
      <protection hidden="1"/>
    </xf>
    <xf numFmtId="10" fontId="7" fillId="9" borderId="39" xfId="0" applyNumberFormat="1" applyFont="1" applyFill="1" applyBorder="1" applyAlignment="1" applyProtection="1">
      <alignment horizontal="center" vertical="center"/>
      <protection hidden="1"/>
    </xf>
    <xf numFmtId="10" fontId="7" fillId="9" borderId="40" xfId="0" applyNumberFormat="1" applyFont="1" applyFill="1" applyBorder="1" applyAlignment="1" applyProtection="1">
      <alignment horizontal="center" vertical="center"/>
      <protection hidden="1"/>
    </xf>
    <xf numFmtId="10" fontId="7" fillId="9" borderId="41" xfId="0" applyNumberFormat="1" applyFont="1" applyFill="1" applyBorder="1" applyAlignment="1" applyProtection="1">
      <alignment horizontal="center" vertical="center"/>
      <protection hidden="1"/>
    </xf>
    <xf numFmtId="10" fontId="7" fillId="9" borderId="71" xfId="0" applyNumberFormat="1" applyFont="1" applyFill="1" applyBorder="1" applyAlignment="1" applyProtection="1">
      <alignment horizontal="center" vertical="center"/>
      <protection hidden="1"/>
    </xf>
    <xf numFmtId="10" fontId="7" fillId="0" borderId="17" xfId="0" applyNumberFormat="1" applyFont="1" applyBorder="1" applyAlignment="1" applyProtection="1">
      <alignment horizontal="center" vertical="center"/>
      <protection hidden="1"/>
    </xf>
    <xf numFmtId="10" fontId="7" fillId="0" borderId="18" xfId="0" applyNumberFormat="1" applyFont="1" applyBorder="1" applyAlignment="1" applyProtection="1">
      <alignment horizontal="center" vertical="center"/>
      <protection hidden="1"/>
    </xf>
    <xf numFmtId="10" fontId="7" fillId="0" borderId="19" xfId="0" applyNumberFormat="1" applyFont="1" applyBorder="1" applyAlignment="1" applyProtection="1">
      <alignment horizontal="center" vertical="center"/>
      <protection hidden="1"/>
    </xf>
    <xf numFmtId="10" fontId="7" fillId="9" borderId="92" xfId="0" applyNumberFormat="1" applyFont="1" applyFill="1" applyBorder="1" applyAlignment="1" applyProtection="1">
      <alignment horizontal="center" vertical="center"/>
      <protection hidden="1"/>
    </xf>
    <xf numFmtId="10" fontId="7" fillId="9" borderId="57" xfId="0" applyNumberFormat="1" applyFont="1" applyFill="1" applyBorder="1" applyAlignment="1" applyProtection="1">
      <alignment horizontal="center" vertical="center"/>
      <protection hidden="1"/>
    </xf>
    <xf numFmtId="10" fontId="7" fillId="9" borderId="58" xfId="0" applyNumberFormat="1" applyFont="1" applyFill="1" applyBorder="1" applyAlignment="1" applyProtection="1">
      <alignment horizontal="center" vertical="center"/>
      <protection hidden="1"/>
    </xf>
    <xf numFmtId="10" fontId="7" fillId="9" borderId="59" xfId="0" applyNumberFormat="1" applyFont="1" applyFill="1" applyBorder="1" applyAlignment="1" applyProtection="1">
      <alignment horizontal="center" vertical="center"/>
      <protection hidden="1"/>
    </xf>
    <xf numFmtId="10" fontId="7" fillId="9" borderId="94" xfId="0" applyNumberFormat="1" applyFont="1" applyFill="1" applyBorder="1" applyAlignment="1" applyProtection="1">
      <alignment horizontal="center" vertical="center"/>
      <protection hidden="1"/>
    </xf>
    <xf numFmtId="10" fontId="7" fillId="9" borderId="60" xfId="0" applyNumberFormat="1" applyFont="1" applyFill="1" applyBorder="1" applyAlignment="1" applyProtection="1">
      <alignment horizontal="center" vertical="center"/>
      <protection hidden="1"/>
    </xf>
    <xf numFmtId="10" fontId="7" fillId="0" borderId="96" xfId="0" applyNumberFormat="1" applyFont="1" applyBorder="1" applyAlignment="1" applyProtection="1">
      <alignment horizontal="center" vertical="center"/>
      <protection hidden="1"/>
    </xf>
    <xf numFmtId="10" fontId="7" fillId="0" borderId="97" xfId="0" applyNumberFormat="1" applyFont="1" applyBorder="1" applyAlignment="1" applyProtection="1">
      <alignment horizontal="center" vertical="center"/>
      <protection hidden="1"/>
    </xf>
    <xf numFmtId="10" fontId="7" fillId="0" borderId="98" xfId="0" applyNumberFormat="1" applyFont="1" applyBorder="1" applyAlignment="1" applyProtection="1">
      <alignment horizontal="center" vertical="center"/>
      <protection hidden="1"/>
    </xf>
    <xf numFmtId="10" fontId="7" fillId="0" borderId="108" xfId="0" applyNumberFormat="1" applyFont="1" applyBorder="1" applyAlignment="1" applyProtection="1">
      <alignment horizontal="center" vertical="center"/>
      <protection hidden="1"/>
    </xf>
    <xf numFmtId="10" fontId="7" fillId="0" borderId="48" xfId="0" applyNumberFormat="1" applyFont="1" applyBorder="1" applyAlignment="1" applyProtection="1">
      <alignment horizontal="center" vertical="center"/>
      <protection hidden="1"/>
    </xf>
    <xf numFmtId="10" fontId="7" fillId="0" borderId="49" xfId="0" applyNumberFormat="1" applyFont="1" applyBorder="1" applyAlignment="1" applyProtection="1">
      <alignment horizontal="center" vertical="center"/>
      <protection hidden="1"/>
    </xf>
    <xf numFmtId="10" fontId="7" fillId="0" borderId="53" xfId="0" applyNumberFormat="1" applyFont="1" applyBorder="1" applyAlignment="1" applyProtection="1">
      <alignment horizontal="center" vertical="center"/>
      <protection hidden="1"/>
    </xf>
    <xf numFmtId="10" fontId="7" fillId="0" borderId="28" xfId="0" applyNumberFormat="1" applyFont="1" applyBorder="1" applyAlignment="1" applyProtection="1">
      <alignment horizontal="center" vertical="center"/>
      <protection hidden="1"/>
    </xf>
    <xf numFmtId="10" fontId="7" fillId="0" borderId="29" xfId="0" applyNumberFormat="1" applyFont="1" applyBorder="1" applyAlignment="1" applyProtection="1">
      <alignment horizontal="center" vertical="center"/>
      <protection hidden="1"/>
    </xf>
    <xf numFmtId="10" fontId="7" fillId="0" borderId="30" xfId="0" applyNumberFormat="1" applyFont="1" applyBorder="1" applyAlignment="1" applyProtection="1">
      <alignment horizontal="center" vertical="center"/>
      <protection hidden="1"/>
    </xf>
    <xf numFmtId="0" fontId="4" fillId="2" borderId="0" xfId="0" applyFont="1" applyFill="1" applyProtection="1"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25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عالى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والصغيرة'!$N$86:$N$91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والصغيرة'!$O$86:$O$91</c:f>
              <c:numCache>
                <c:formatCode>0.00%</c:formatCode>
                <c:ptCount val="6"/>
                <c:pt idx="0">
                  <c:v>0.25999423854881965</c:v>
                </c:pt>
                <c:pt idx="1">
                  <c:v>0.26012715043976703</c:v>
                </c:pt>
                <c:pt idx="2">
                  <c:v>0.26500000000000001</c:v>
                </c:pt>
                <c:pt idx="3">
                  <c:v>0.3115</c:v>
                </c:pt>
                <c:pt idx="4">
                  <c:v>0.20930000000000001</c:v>
                </c:pt>
                <c:pt idx="5">
                  <c:v>2.0019211284346666E-2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7"/>
        <c:axId val="1202093640"/>
        <c:axId val="1202094424"/>
      </c:barChart>
      <c:catAx>
        <c:axId val="12020936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4424"/>
        <c:crosses val="autoZero"/>
        <c:auto val="1"/>
        <c:lblAlgn val="ctr"/>
        <c:lblOffset val="100"/>
        <c:noMultiLvlLbl val="0"/>
      </c:catAx>
      <c:valAx>
        <c:axId val="12020944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(عالي المخاطر) بجهات التمويل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27.50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والصغيرة'!$B$132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B3-45BD-8F80-4F340B828320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B3-45BD-8F80-4F340B828320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B3-45BD-8F80-4F340B828320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B3-45BD-8F80-4F340B828320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B3-45BD-8F80-4F340B828320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AB3-45BD-8F80-4F340B82832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B3-45BD-8F80-4F340B82832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B3-45BD-8F80-4F340B828320}"/>
                </c:ext>
              </c:extLst>
            </c:dLbl>
            <c:dLbl>
              <c:idx val="5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DAB3-45BD-8F80-4F340B828320}"/>
                </c:ext>
              </c:extLst>
            </c:dLbl>
            <c:dLbl>
              <c:idx val="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CE-411D-AC12-2EAAFE7FC35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4D-4196-838A-57C8C7A3D408}"/>
                </c:ext>
              </c:extLst>
            </c:dLbl>
            <c:dLbl>
              <c:idx val="11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0DE2-46ED-A163-D105296FE21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4D-4196-838A-57C8C7A3D408}"/>
                </c:ext>
              </c:extLst>
            </c:dLbl>
            <c:dLbl>
              <c:idx val="1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4D-4196-838A-57C8C7A3D40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4D-4196-838A-57C8C7A3D408}"/>
                </c:ext>
              </c:extLst>
            </c:dLbl>
            <c:dLbl>
              <c:idx val="2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4CE-411D-AC12-2EAAFE7FC355}"/>
                </c:ext>
              </c:extLst>
            </c:dLbl>
            <c:dLbl>
              <c:idx val="3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4CE-411D-AC12-2EAAFE7FC35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والصغيرة'!$A$133:$A$167</c:f>
              <c:strCache>
                <c:ptCount val="35"/>
                <c:pt idx="0">
                  <c:v>EFG</c:v>
                </c:pt>
                <c:pt idx="1">
                  <c:v>أمان</c:v>
                </c:pt>
                <c:pt idx="2">
                  <c:v>أمان</c:v>
                </c:pt>
                <c:pt idx="3">
                  <c:v>بلتون</c:v>
                </c:pt>
                <c:pt idx="4">
                  <c:v>تساهيل</c:v>
                </c:pt>
                <c:pt idx="5">
                  <c:v>تساهيل</c:v>
                </c:pt>
                <c:pt idx="6">
                  <c:v>تساهيل</c:v>
                </c:pt>
                <c:pt idx="7">
                  <c:v>تساهيل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تمويلي</c:v>
                </c:pt>
                <c:pt idx="13">
                  <c:v>تمويلي</c:v>
                </c:pt>
                <c:pt idx="14">
                  <c:v>تمويلي</c:v>
                </c:pt>
                <c:pt idx="15">
                  <c:v>فليند</c:v>
                </c:pt>
                <c:pt idx="16">
                  <c:v>فوري</c:v>
                </c:pt>
                <c:pt idx="17">
                  <c:v>فوري</c:v>
                </c:pt>
                <c:pt idx="18">
                  <c:v>فوري</c:v>
                </c:pt>
                <c:pt idx="19">
                  <c:v>فوري</c:v>
                </c:pt>
                <c:pt idx="20">
                  <c:v>فوري</c:v>
                </c:pt>
                <c:pt idx="21">
                  <c:v>فوري</c:v>
                </c:pt>
                <c:pt idx="22">
                  <c:v>فوري</c:v>
                </c:pt>
                <c:pt idx="23">
                  <c:v>فوري</c:v>
                </c:pt>
                <c:pt idx="24">
                  <c:v>فوري</c:v>
                </c:pt>
                <c:pt idx="25">
                  <c:v>فوري</c:v>
                </c:pt>
                <c:pt idx="26">
                  <c:v>فوري</c:v>
                </c:pt>
                <c:pt idx="27">
                  <c:v>فوري</c:v>
                </c:pt>
                <c:pt idx="28">
                  <c:v>نقود</c:v>
                </c:pt>
                <c:pt idx="29">
                  <c:v>نقود</c:v>
                </c:pt>
                <c:pt idx="30">
                  <c:v>نقود</c:v>
                </c:pt>
                <c:pt idx="31">
                  <c:v>وسيلة</c:v>
                </c:pt>
                <c:pt idx="32">
                  <c:v>وسيلة</c:v>
                </c:pt>
                <c:pt idx="33">
                  <c:v>وسيلة</c:v>
                </c:pt>
                <c:pt idx="34">
                  <c:v>وسيلة</c:v>
                </c:pt>
              </c:strCache>
            </c:strRef>
          </c:xVal>
          <c:yVal>
            <c:numRef>
              <c:f>'المشروعات المتوسطة والصغيرة'!$B$133:$B$167</c:f>
              <c:numCache>
                <c:formatCode>0.00%</c:formatCode>
                <c:ptCount val="35"/>
                <c:pt idx="0">
                  <c:v>0.26500000000000001</c:v>
                </c:pt>
                <c:pt idx="1">
                  <c:v>0.28500000000000003</c:v>
                </c:pt>
                <c:pt idx="2">
                  <c:v>0.26500000000000001</c:v>
                </c:pt>
                <c:pt idx="3">
                  <c:v>0.21750000000000003</c:v>
                </c:pt>
                <c:pt idx="4">
                  <c:v>0.3115</c:v>
                </c:pt>
                <c:pt idx="5">
                  <c:v>0.29410000000000003</c:v>
                </c:pt>
                <c:pt idx="6">
                  <c:v>0.2883</c:v>
                </c:pt>
                <c:pt idx="7">
                  <c:v>0.28240000000000004</c:v>
                </c:pt>
                <c:pt idx="8">
                  <c:v>0.27660000000000001</c:v>
                </c:pt>
                <c:pt idx="9">
                  <c:v>0.26940000000000003</c:v>
                </c:pt>
                <c:pt idx="10">
                  <c:v>0.2621</c:v>
                </c:pt>
                <c:pt idx="11">
                  <c:v>0.20930000000000001</c:v>
                </c:pt>
                <c:pt idx="12">
                  <c:v>0.2525</c:v>
                </c:pt>
                <c:pt idx="13">
                  <c:v>0.2475</c:v>
                </c:pt>
                <c:pt idx="14">
                  <c:v>0.24249999999999999</c:v>
                </c:pt>
                <c:pt idx="15">
                  <c:v>0.2525</c:v>
                </c:pt>
                <c:pt idx="16">
                  <c:v>0.27307662007390393</c:v>
                </c:pt>
                <c:pt idx="17">
                  <c:v>0.26745597928908249</c:v>
                </c:pt>
                <c:pt idx="18">
                  <c:v>0.26701850398381144</c:v>
                </c:pt>
                <c:pt idx="19">
                  <c:v>0.26227396312351003</c:v>
                </c:pt>
                <c:pt idx="20">
                  <c:v>0.25898847709763934</c:v>
                </c:pt>
                <c:pt idx="21">
                  <c:v>0.25813542319828986</c:v>
                </c:pt>
                <c:pt idx="22">
                  <c:v>0.25680739116497497</c:v>
                </c:pt>
                <c:pt idx="23">
                  <c:v>0.25470490880902635</c:v>
                </c:pt>
                <c:pt idx="24">
                  <c:v>0.25390313228559713</c:v>
                </c:pt>
                <c:pt idx="25">
                  <c:v>0.24925282627556661</c:v>
                </c:pt>
                <c:pt idx="26">
                  <c:v>0.24561099794876506</c:v>
                </c:pt>
                <c:pt idx="27">
                  <c:v>0.24465779434051299</c:v>
                </c:pt>
                <c:pt idx="28">
                  <c:v>0.28500000000000003</c:v>
                </c:pt>
                <c:pt idx="29">
                  <c:v>0.27500000000000002</c:v>
                </c:pt>
                <c:pt idx="30">
                  <c:v>0.26500000000000001</c:v>
                </c:pt>
                <c:pt idx="31">
                  <c:v>0.26600000000000001</c:v>
                </c:pt>
                <c:pt idx="32">
                  <c:v>0.26100000000000001</c:v>
                </c:pt>
                <c:pt idx="33">
                  <c:v>0.25600000000000001</c:v>
                </c:pt>
                <c:pt idx="34">
                  <c:v>0.249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AB3-45BD-8F80-4F340B828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12456"/>
        <c:axId val="1202109712"/>
      </c:scatterChart>
      <c:valAx>
        <c:axId val="1202112456"/>
        <c:scaling>
          <c:orientation val="maxMin"/>
          <c:max val="4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9712"/>
        <c:crosses val="autoZero"/>
        <c:crossBetween val="midCat"/>
      </c:valAx>
      <c:valAx>
        <c:axId val="120210971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2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(متوسطي المخاطر) بجهات التمويل قياساً على الوسيط الحسابي 27.04%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والصغيرة'!$F$132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52-4BB0-A6C0-0B9D8D863553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52-4BB0-A6C0-0B9D8D863553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852-4BB0-A6C0-0B9D8D863553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52-4BB0-A6C0-0B9D8D863553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52-4BB0-A6C0-0B9D8D863553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852-4BB0-A6C0-0B9D8D863553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52-4BB0-A6C0-0B9D8D863553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852-4BB0-A6C0-0B9D8D863553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C852-4BB0-A6C0-0B9D8D863553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852-4BB0-A6C0-0B9D8D863553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C852-4BB0-A6C0-0B9D8D863553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C852-4BB0-A6C0-0B9D8D863553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C852-4BB0-A6C0-0B9D8D863553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C852-4BB0-A6C0-0B9D8D863553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C852-4BB0-A6C0-0B9D8D863553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C852-4BB0-A6C0-0B9D8D863553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C852-4BB0-A6C0-0B9D8D863553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C852-4BB0-A6C0-0B9D8D863553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C852-4BB0-A6C0-0B9D8D863553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52-4BB0-A6C0-0B9D8D863553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C852-4BB0-A6C0-0B9D8D863553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C852-4BB0-A6C0-0B9D8D863553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C852-4BB0-A6C0-0B9D8D863553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C852-4BB0-A6C0-0B9D8D863553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C852-4BB0-A6C0-0B9D8D863553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C852-4BB0-A6C0-0B9D8D863553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C852-4BB0-A6C0-0B9D8D86355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52-4BB0-A6C0-0B9D8D863553}"/>
                </c:ext>
              </c:extLst>
            </c:dLbl>
            <c:dLbl>
              <c:idx val="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852-4BB0-A6C0-0B9D8D863553}"/>
                </c:ext>
              </c:extLst>
            </c:dLbl>
            <c:dLbl>
              <c:idx val="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52-4BB0-A6C0-0B9D8D86355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52-4BB0-A6C0-0B9D8D86355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52-4BB0-A6C0-0B9D8D8635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52-4BB0-A6C0-0B9D8D8635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852-4BB0-A6C0-0B9D8D863553}"/>
                </c:ext>
              </c:extLst>
            </c:dLbl>
            <c:dLbl>
              <c:idx val="16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1-C852-4BB0-A6C0-0B9D8D86355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852-4BB0-A6C0-0B9D8D863553}"/>
                </c:ext>
              </c:extLst>
            </c:dLbl>
            <c:dLbl>
              <c:idx val="2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852-4BB0-A6C0-0B9D8D86355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852-4BB0-A6C0-0B9D8D86355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852-4BB0-A6C0-0B9D8D863553}"/>
                </c:ext>
              </c:extLst>
            </c:dLbl>
            <c:dLbl>
              <c:idx val="3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038-4BD4-AC02-36B6FBD33B1F}"/>
                </c:ext>
              </c:extLst>
            </c:dLbl>
            <c:dLbl>
              <c:idx val="3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038-4BD4-AC02-36B6FBD33B1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والصغيرة'!$E$133:$E$172</c:f>
              <c:strCache>
                <c:ptCount val="40"/>
                <c:pt idx="0">
                  <c:v>EFG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المبادرة</c:v>
                </c:pt>
                <c:pt idx="4">
                  <c:v>المبادرة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بلتون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تساهيل</c:v>
                </c:pt>
                <c:pt idx="16">
                  <c:v>تساهيل</c:v>
                </c:pt>
                <c:pt idx="17">
                  <c:v>تمويلي</c:v>
                </c:pt>
                <c:pt idx="18">
                  <c:v>تمويلي</c:v>
                </c:pt>
                <c:pt idx="19">
                  <c:v>تمويلي</c:v>
                </c:pt>
                <c:pt idx="20">
                  <c:v>فليند</c:v>
                </c:pt>
                <c:pt idx="21">
                  <c:v>فوري</c:v>
                </c:pt>
                <c:pt idx="22">
                  <c:v>فوري</c:v>
                </c:pt>
                <c:pt idx="23">
                  <c:v>فوري</c:v>
                </c:pt>
                <c:pt idx="24">
                  <c:v>فوري</c:v>
                </c:pt>
                <c:pt idx="25">
                  <c:v>فوري</c:v>
                </c:pt>
                <c:pt idx="26">
                  <c:v>فوري</c:v>
                </c:pt>
                <c:pt idx="27">
                  <c:v>فوري</c:v>
                </c:pt>
                <c:pt idx="28">
                  <c:v>فوري</c:v>
                </c:pt>
                <c:pt idx="29">
                  <c:v>فوري</c:v>
                </c:pt>
                <c:pt idx="30">
                  <c:v>فوري</c:v>
                </c:pt>
                <c:pt idx="31">
                  <c:v>فوري</c:v>
                </c:pt>
                <c:pt idx="32">
                  <c:v>كريديت</c:v>
                </c:pt>
                <c:pt idx="33">
                  <c:v>نقود</c:v>
                </c:pt>
                <c:pt idx="34">
                  <c:v>نقود</c:v>
                </c:pt>
                <c:pt idx="35">
                  <c:v>نقود</c:v>
                </c:pt>
                <c:pt idx="36">
                  <c:v>وسيلة</c:v>
                </c:pt>
                <c:pt idx="37">
                  <c:v>وسيلة</c:v>
                </c:pt>
                <c:pt idx="38">
                  <c:v>وسيلة</c:v>
                </c:pt>
                <c:pt idx="39">
                  <c:v>وسيلة</c:v>
                </c:pt>
              </c:strCache>
            </c:strRef>
          </c:xVal>
          <c:yVal>
            <c:numRef>
              <c:f>'المشروعات المتوسطة والصغيرة'!$F$133:$F$172</c:f>
              <c:numCache>
                <c:formatCode>0.00%</c:formatCode>
                <c:ptCount val="40"/>
                <c:pt idx="0">
                  <c:v>0.26</c:v>
                </c:pt>
                <c:pt idx="1">
                  <c:v>0.30499999999999999</c:v>
                </c:pt>
                <c:pt idx="2">
                  <c:v>0.26500000000000001</c:v>
                </c:pt>
                <c:pt idx="3">
                  <c:v>0.255</c:v>
                </c:pt>
                <c:pt idx="4">
                  <c:v>0.23499999999999999</c:v>
                </c:pt>
                <c:pt idx="5">
                  <c:v>0.27500000000000002</c:v>
                </c:pt>
                <c:pt idx="6">
                  <c:v>0.255</c:v>
                </c:pt>
                <c:pt idx="7">
                  <c:v>0.22499999999999998</c:v>
                </c:pt>
                <c:pt idx="8">
                  <c:v>0.21500000000000002</c:v>
                </c:pt>
                <c:pt idx="9">
                  <c:v>0.30570000000000003</c:v>
                </c:pt>
                <c:pt idx="10">
                  <c:v>0.2883</c:v>
                </c:pt>
                <c:pt idx="11">
                  <c:v>0.28240000000000004</c:v>
                </c:pt>
                <c:pt idx="12">
                  <c:v>0.27660000000000001</c:v>
                </c:pt>
                <c:pt idx="13">
                  <c:v>0.27080000000000004</c:v>
                </c:pt>
                <c:pt idx="14">
                  <c:v>0.26350000000000001</c:v>
                </c:pt>
                <c:pt idx="15">
                  <c:v>0.25629999999999997</c:v>
                </c:pt>
                <c:pt idx="16">
                  <c:v>0.20349999999999999</c:v>
                </c:pt>
                <c:pt idx="17">
                  <c:v>0.2525</c:v>
                </c:pt>
                <c:pt idx="18">
                  <c:v>0.24</c:v>
                </c:pt>
                <c:pt idx="19">
                  <c:v>0.22999999999999998</c:v>
                </c:pt>
                <c:pt idx="20">
                  <c:v>0.2525</c:v>
                </c:pt>
                <c:pt idx="21">
                  <c:v>0.26601198662155207</c:v>
                </c:pt>
                <c:pt idx="22">
                  <c:v>0.26085787005965227</c:v>
                </c:pt>
                <c:pt idx="23">
                  <c:v>0.26066166196220303</c:v>
                </c:pt>
                <c:pt idx="24">
                  <c:v>0.25574856415165298</c:v>
                </c:pt>
                <c:pt idx="25">
                  <c:v>0.25200642019567532</c:v>
                </c:pt>
                <c:pt idx="26">
                  <c:v>0.25186178531695613</c:v>
                </c:pt>
                <c:pt idx="27">
                  <c:v>0.2507248504427822</c:v>
                </c:pt>
                <c:pt idx="28">
                  <c:v>0.24855963098396289</c:v>
                </c:pt>
                <c:pt idx="29">
                  <c:v>0.24718060330084074</c:v>
                </c:pt>
                <c:pt idx="30">
                  <c:v>0.24278687592949832</c:v>
                </c:pt>
                <c:pt idx="31">
                  <c:v>0.23938312814452095</c:v>
                </c:pt>
                <c:pt idx="32">
                  <c:v>0.23099999999999998</c:v>
                </c:pt>
                <c:pt idx="33">
                  <c:v>0.28000000000000003</c:v>
                </c:pt>
                <c:pt idx="34">
                  <c:v>0.27</c:v>
                </c:pt>
                <c:pt idx="35">
                  <c:v>0.26</c:v>
                </c:pt>
                <c:pt idx="36">
                  <c:v>0.27</c:v>
                </c:pt>
                <c:pt idx="37">
                  <c:v>0.26100000000000001</c:v>
                </c:pt>
                <c:pt idx="38">
                  <c:v>0.25600000000000001</c:v>
                </c:pt>
                <c:pt idx="39">
                  <c:v>0.253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C852-4BB0-A6C0-0B9D8D86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03440"/>
        <c:axId val="1202105792"/>
      </c:scatterChart>
      <c:valAx>
        <c:axId val="1202103440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5792"/>
        <c:crosses val="autoZero"/>
        <c:crossBetween val="midCat"/>
      </c:valAx>
      <c:valAx>
        <c:axId val="120210579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(منخفض المخاطر) بجهات التمويل قياساً على الوسيط الحسابي 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26.50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083231180877097E-2"/>
          <c:y val="0.16169874759206215"/>
          <c:w val="0.89782144139731657"/>
          <c:h val="0.77139047549648831"/>
        </c:manualLayout>
      </c:layout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والصغيرة'!$I$132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7-42D6-A5C3-DCECDAB3759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D7-42D6-A5C3-DCECDAB3759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D7-42D6-A5C3-DCECDAB3759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D7-42D6-A5C3-DCECDAB3759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D7-42D6-A5C3-DCECDAB3759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D7-42D6-A5C3-DCECDAB3759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D7-42D6-A5C3-DCECDAB3759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2D7-42D6-A5C3-DCECDAB3759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D2D7-42D6-A5C3-DCECDAB37592}"/>
              </c:ext>
            </c:extLst>
          </c:dPt>
          <c:dLbls>
            <c:dLbl>
              <c:idx val="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2D7-42D6-A5C3-DCECDAB3759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D7-42D6-A5C3-DCECDAB37592}"/>
                </c:ext>
              </c:extLst>
            </c:dLbl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D7-42D6-A5C3-DCECDAB3759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76D-4104-A95E-9EA49BF1A134}"/>
                </c:ext>
              </c:extLst>
            </c:dLbl>
            <c:dLbl>
              <c:idx val="1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D7F-4EEC-80BC-C3BC5B57B35D}"/>
                </c:ext>
              </c:extLst>
            </c:dLbl>
            <c:dLbl>
              <c:idx val="1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E92D-4E2D-ADB3-EE1F0D9D6CC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76D-4104-A95E-9EA49BF1A134}"/>
                </c:ext>
              </c:extLst>
            </c:dLbl>
            <c:dLbl>
              <c:idx val="1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D7F-4EEC-80BC-C3BC5B57B35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76D-4104-A95E-9EA49BF1A134}"/>
                </c:ext>
              </c:extLst>
            </c:dLbl>
            <c:dLbl>
              <c:idx val="3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D7F-4EEC-80BC-C3BC5B57B35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والصغيرة'!$H$133:$H$168</c:f>
              <c:strCache>
                <c:ptCount val="36"/>
                <c:pt idx="0">
                  <c:v>EFG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المبادرة</c:v>
                </c:pt>
                <c:pt idx="4">
                  <c:v>المبادرة</c:v>
                </c:pt>
                <c:pt idx="5">
                  <c:v>أمان</c:v>
                </c:pt>
                <c:pt idx="6">
                  <c:v>أمان</c:v>
                </c:pt>
                <c:pt idx="7">
                  <c:v>بلتون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تساهيل</c:v>
                </c:pt>
                <c:pt idx="16">
                  <c:v>تمويلي</c:v>
                </c:pt>
                <c:pt idx="17">
                  <c:v>تمويلي</c:v>
                </c:pt>
                <c:pt idx="18">
                  <c:v>تمويلي</c:v>
                </c:pt>
                <c:pt idx="19">
                  <c:v>فليند</c:v>
                </c:pt>
                <c:pt idx="20">
                  <c:v>فوري</c:v>
                </c:pt>
                <c:pt idx="21">
                  <c:v>فوري</c:v>
                </c:pt>
                <c:pt idx="22">
                  <c:v>فوري</c:v>
                </c:pt>
                <c:pt idx="23">
                  <c:v>فوري</c:v>
                </c:pt>
                <c:pt idx="24">
                  <c:v>فوري</c:v>
                </c:pt>
                <c:pt idx="25">
                  <c:v>فوري</c:v>
                </c:pt>
                <c:pt idx="26">
                  <c:v>فوري</c:v>
                </c:pt>
                <c:pt idx="27">
                  <c:v>فوري</c:v>
                </c:pt>
                <c:pt idx="28">
                  <c:v>فوري</c:v>
                </c:pt>
                <c:pt idx="29">
                  <c:v>فوري</c:v>
                </c:pt>
                <c:pt idx="30">
                  <c:v>فوري</c:v>
                </c:pt>
                <c:pt idx="31">
                  <c:v>فوري</c:v>
                </c:pt>
                <c:pt idx="32">
                  <c:v>نقود</c:v>
                </c:pt>
                <c:pt idx="33">
                  <c:v>نقود</c:v>
                </c:pt>
                <c:pt idx="34">
                  <c:v>نقود</c:v>
                </c:pt>
                <c:pt idx="35">
                  <c:v>وسيلة</c:v>
                </c:pt>
              </c:strCache>
            </c:strRef>
          </c:xVal>
          <c:yVal>
            <c:numRef>
              <c:f>'المشروعات المتوسطة والصغيرة'!$I$133:$I$168</c:f>
              <c:numCache>
                <c:formatCode>0.00%</c:formatCode>
                <c:ptCount val="36"/>
                <c:pt idx="0">
                  <c:v>0.255</c:v>
                </c:pt>
                <c:pt idx="1">
                  <c:v>0.3</c:v>
                </c:pt>
                <c:pt idx="2">
                  <c:v>0.255</c:v>
                </c:pt>
                <c:pt idx="3">
                  <c:v>0.25</c:v>
                </c:pt>
                <c:pt idx="4">
                  <c:v>0.22499999999999998</c:v>
                </c:pt>
                <c:pt idx="5">
                  <c:v>0.255</c:v>
                </c:pt>
                <c:pt idx="6">
                  <c:v>0.23499999999999999</c:v>
                </c:pt>
                <c:pt idx="7">
                  <c:v>0.21250000000000002</c:v>
                </c:pt>
                <c:pt idx="8">
                  <c:v>0.2999</c:v>
                </c:pt>
                <c:pt idx="9">
                  <c:v>0.28240000000000004</c:v>
                </c:pt>
                <c:pt idx="10">
                  <c:v>0.27660000000000001</c:v>
                </c:pt>
                <c:pt idx="11">
                  <c:v>0.27080000000000004</c:v>
                </c:pt>
                <c:pt idx="12">
                  <c:v>0.26500000000000001</c:v>
                </c:pt>
                <c:pt idx="13">
                  <c:v>0.25769999999999998</c:v>
                </c:pt>
                <c:pt idx="14">
                  <c:v>0.2505</c:v>
                </c:pt>
                <c:pt idx="15">
                  <c:v>0.19769999999999999</c:v>
                </c:pt>
                <c:pt idx="16">
                  <c:v>0.245</c:v>
                </c:pt>
                <c:pt idx="17">
                  <c:v>0.24</c:v>
                </c:pt>
                <c:pt idx="18">
                  <c:v>0.23499999999999999</c:v>
                </c:pt>
                <c:pt idx="19">
                  <c:v>0.2525</c:v>
                </c:pt>
                <c:pt idx="20">
                  <c:v>0.25898847709763934</c:v>
                </c:pt>
                <c:pt idx="21">
                  <c:v>0.25470490880902635</c:v>
                </c:pt>
                <c:pt idx="22">
                  <c:v>0.25390313228559713</c:v>
                </c:pt>
                <c:pt idx="23">
                  <c:v>0.24925282627556661</c:v>
                </c:pt>
                <c:pt idx="24">
                  <c:v>0.24561099794876506</c:v>
                </c:pt>
                <c:pt idx="25">
                  <c:v>0.24506614099025836</c:v>
                </c:pt>
                <c:pt idx="26">
                  <c:v>0.24465779434051299</c:v>
                </c:pt>
                <c:pt idx="27">
                  <c:v>0.24242204732453776</c:v>
                </c:pt>
                <c:pt idx="28">
                  <c:v>0.24049428547677926</c:v>
                </c:pt>
                <c:pt idx="29">
                  <c:v>0.23635083802557227</c:v>
                </c:pt>
                <c:pt idx="30">
                  <c:v>0.23317824225685002</c:v>
                </c:pt>
                <c:pt idx="31">
                  <c:v>0.23257025831308781</c:v>
                </c:pt>
                <c:pt idx="32">
                  <c:v>0.27500000000000002</c:v>
                </c:pt>
                <c:pt idx="33">
                  <c:v>0.26500000000000001</c:v>
                </c:pt>
                <c:pt idx="34">
                  <c:v>0.255</c:v>
                </c:pt>
                <c:pt idx="35">
                  <c:v>0.251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2D7-42D6-A5C3-DCECDAB3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13240"/>
        <c:axId val="1202113632"/>
      </c:scatterChart>
      <c:valAx>
        <c:axId val="1202113240"/>
        <c:scaling>
          <c:orientation val="maxMin"/>
          <c:max val="40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3632"/>
        <c:crosses val="autoZero"/>
        <c:crossBetween val="midCat"/>
      </c:valAx>
      <c:valAx>
        <c:axId val="120211363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3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متوسط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والصغيرة'!$N$86:$N$91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والصغيرة'!$P$86:$P$91</c:f>
              <c:numCache>
                <c:formatCode>0.00%</c:formatCode>
                <c:ptCount val="6"/>
                <c:pt idx="0">
                  <c:v>0.255</c:v>
                </c:pt>
                <c:pt idx="1">
                  <c:v>0.25528602144879275</c:v>
                </c:pt>
                <c:pt idx="2">
                  <c:v>0.2525</c:v>
                </c:pt>
                <c:pt idx="3">
                  <c:v>0.30570000000000003</c:v>
                </c:pt>
                <c:pt idx="4">
                  <c:v>0.20349999999999999</c:v>
                </c:pt>
                <c:pt idx="5">
                  <c:v>2.0437663356058212E-2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97168"/>
        <c:axId val="1202095208"/>
      </c:barChart>
      <c:catAx>
        <c:axId val="12020971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5208"/>
        <c:crosses val="autoZero"/>
        <c:auto val="1"/>
        <c:lblAlgn val="ctr"/>
        <c:lblOffset val="100"/>
        <c:noMultiLvlLbl val="0"/>
      </c:catAx>
      <c:valAx>
        <c:axId val="12020952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منخفض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والصغيرة'!$N$86:$N$91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والصغيرة'!$Q$86:$Q$91</c:f>
              <c:numCache>
                <c:formatCode>0.00%</c:formatCode>
                <c:ptCount val="6"/>
                <c:pt idx="0">
                  <c:v>0.25</c:v>
                </c:pt>
                <c:pt idx="1">
                  <c:v>0.24978780363766317</c:v>
                </c:pt>
                <c:pt idx="2">
                  <c:v>0.255</c:v>
                </c:pt>
                <c:pt idx="3">
                  <c:v>0.3</c:v>
                </c:pt>
                <c:pt idx="4">
                  <c:v>0.19769999999999999</c:v>
                </c:pt>
                <c:pt idx="5">
                  <c:v>2.0527068696200912E-2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04224"/>
        <c:axId val="1202110104"/>
      </c:barChart>
      <c:catAx>
        <c:axId val="12021042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0104"/>
        <c:crosses val="autoZero"/>
        <c:auto val="1"/>
        <c:lblAlgn val="ctr"/>
        <c:lblOffset val="100"/>
        <c:noMultiLvlLbl val="0"/>
      </c:catAx>
      <c:valAx>
        <c:axId val="120211010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والصغيرة'!$N$91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والصغيرة'!$O$85:$Q$85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والصغيرة'!$O$91:$Q$91</c:f>
              <c:numCache>
                <c:formatCode>0.00%</c:formatCode>
                <c:ptCount val="3"/>
                <c:pt idx="0">
                  <c:v>2.0019211284346666E-2</c:v>
                </c:pt>
                <c:pt idx="1">
                  <c:v>2.0437663356058212E-2</c:v>
                </c:pt>
                <c:pt idx="2">
                  <c:v>2.0527068696200912E-2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112064"/>
        <c:axId val="1202103832"/>
      </c:barChart>
      <c:catAx>
        <c:axId val="12021120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3832"/>
        <c:crosses val="autoZero"/>
        <c:auto val="1"/>
        <c:lblAlgn val="ctr"/>
        <c:lblOffset val="100"/>
        <c:noMultiLvlLbl val="0"/>
      </c:catAx>
      <c:valAx>
        <c:axId val="1202103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والصغيرة'!$N$86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والصغيرة'!$O$81:$Q$81</c:f>
              <c:strCache>
                <c:ptCount val="3"/>
                <c:pt idx="0">
                  <c:v>عالي المخاطر 
(عدد المشاهدات 1 مرة)</c:v>
                </c:pt>
                <c:pt idx="1">
                  <c:v>متوسط المخاطر 
(عدد المشاهدات 2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والصغيرة'!$O$86:$Q$86</c:f>
              <c:numCache>
                <c:formatCode>0.00%</c:formatCode>
                <c:ptCount val="3"/>
                <c:pt idx="0">
                  <c:v>0.25999423854881965</c:v>
                </c:pt>
                <c:pt idx="1">
                  <c:v>0.255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7360"/>
        <c:axId val="1202106576"/>
      </c:barChart>
      <c:catAx>
        <c:axId val="1202107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6576"/>
        <c:crosses val="autoZero"/>
        <c:auto val="1"/>
        <c:lblAlgn val="ctr"/>
        <c:lblOffset val="100"/>
        <c:noMultiLvlLbl val="0"/>
      </c:catAx>
      <c:valAx>
        <c:axId val="1202106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والصغيرة'!$N$87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والصغيرة'!$O$85:$Q$85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والصغيرة'!$O$87:$Q$87</c:f>
              <c:numCache>
                <c:formatCode>0.00%</c:formatCode>
                <c:ptCount val="3"/>
                <c:pt idx="0">
                  <c:v>0.26012715043976703</c:v>
                </c:pt>
                <c:pt idx="1">
                  <c:v>0.25528602144879275</c:v>
                </c:pt>
                <c:pt idx="2">
                  <c:v>0.24978780363766317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7752"/>
        <c:axId val="1202114416"/>
      </c:barChart>
      <c:catAx>
        <c:axId val="12021077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4416"/>
        <c:crosses val="autoZero"/>
        <c:auto val="1"/>
        <c:lblAlgn val="ctr"/>
        <c:lblOffset val="100"/>
        <c:noMultiLvlLbl val="0"/>
      </c:catAx>
      <c:valAx>
        <c:axId val="120211441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والصغيرة'!$N$88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والصغيرة'!$O$82:$Q$82</c:f>
              <c:strCache>
                <c:ptCount val="3"/>
                <c:pt idx="0">
                  <c:v>عالي المخاطر 
(عدد المشاهدات 3 مرات)</c:v>
                </c:pt>
                <c:pt idx="1">
                  <c:v>متوسط المخاطر 
(عدد المشاهدات 4 مرات)</c:v>
                </c:pt>
                <c:pt idx="2">
                  <c:v>عالى المخاطر
(عدد المشاهدات 4 مرات)</c:v>
                </c:pt>
              </c:strCache>
            </c:strRef>
          </c:cat>
          <c:val>
            <c:numRef>
              <c:f>'المشروعات المتوسطة والصغيرة'!$O$88:$Q$88</c:f>
              <c:numCache>
                <c:formatCode>0.00%</c:formatCode>
                <c:ptCount val="3"/>
                <c:pt idx="0">
                  <c:v>0.26500000000000001</c:v>
                </c:pt>
                <c:pt idx="1">
                  <c:v>0.2525</c:v>
                </c:pt>
                <c:pt idx="2">
                  <c:v>0.255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11672"/>
        <c:axId val="1202106184"/>
      </c:barChart>
      <c:catAx>
        <c:axId val="12021116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6184"/>
        <c:crosses val="autoZero"/>
        <c:auto val="1"/>
        <c:lblAlgn val="ctr"/>
        <c:lblOffset val="100"/>
        <c:noMultiLvlLbl val="0"/>
      </c:catAx>
      <c:valAx>
        <c:axId val="120210618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والصغيرة'!$N$89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والصغيرة'!$O$83:$Q$83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والصغيرة'!$O$89:$Q$89</c:f>
              <c:numCache>
                <c:formatCode>0.00%</c:formatCode>
                <c:ptCount val="3"/>
                <c:pt idx="0">
                  <c:v>0.3115</c:v>
                </c:pt>
                <c:pt idx="1">
                  <c:v>0.30570000000000003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14024"/>
        <c:axId val="1202108928"/>
      </c:barChart>
      <c:catAx>
        <c:axId val="1202114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8928"/>
        <c:crosses val="autoZero"/>
        <c:auto val="1"/>
        <c:lblAlgn val="ctr"/>
        <c:lblOffset val="100"/>
        <c:noMultiLvlLbl val="0"/>
      </c:catAx>
      <c:valAx>
        <c:axId val="120210892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والصغيرة'!$N$90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والصغيرة'!$O$84:$Q$84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والصغيرة'!$O$90:$Q$90</c:f>
              <c:numCache>
                <c:formatCode>0.00%</c:formatCode>
                <c:ptCount val="3"/>
                <c:pt idx="0">
                  <c:v>0.20930000000000001</c:v>
                </c:pt>
                <c:pt idx="1">
                  <c:v>0.20349999999999999</c:v>
                </c:pt>
                <c:pt idx="2">
                  <c:v>0.19769999999999999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8144"/>
        <c:axId val="1202104616"/>
      </c:barChart>
      <c:catAx>
        <c:axId val="12021081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4616"/>
        <c:crosses val="autoZero"/>
        <c:auto val="1"/>
        <c:lblAlgn val="ctr"/>
        <c:lblOffset val="100"/>
        <c:noMultiLvlLbl val="0"/>
      </c:catAx>
      <c:valAx>
        <c:axId val="12021046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79</xdr:row>
      <xdr:rowOff>76242</xdr:rowOff>
    </xdr:from>
    <xdr:to>
      <xdr:col>3</xdr:col>
      <xdr:colOff>489858</xdr:colOff>
      <xdr:row>93</xdr:row>
      <xdr:rowOff>152864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666752</xdr:colOff>
      <xdr:row>79</xdr:row>
      <xdr:rowOff>59173</xdr:rowOff>
    </xdr:from>
    <xdr:to>
      <xdr:col>4</xdr:col>
      <xdr:colOff>5034643</xdr:colOff>
      <xdr:row>93</xdr:row>
      <xdr:rowOff>140900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5200131</xdr:colOff>
      <xdr:row>79</xdr:row>
      <xdr:rowOff>71099</xdr:rowOff>
    </xdr:from>
    <xdr:to>
      <xdr:col>5</xdr:col>
      <xdr:colOff>4109356</xdr:colOff>
      <xdr:row>93</xdr:row>
      <xdr:rowOff>152826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5156062</xdr:colOff>
      <xdr:row>106</xdr:row>
      <xdr:rowOff>164085</xdr:rowOff>
    </xdr:from>
    <xdr:to>
      <xdr:col>5</xdr:col>
      <xdr:colOff>4102059</xdr:colOff>
      <xdr:row>117</xdr:row>
      <xdr:rowOff>195461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190499</xdr:colOff>
      <xdr:row>94</xdr:row>
      <xdr:rowOff>156401</xdr:rowOff>
    </xdr:from>
    <xdr:to>
      <xdr:col>3</xdr:col>
      <xdr:colOff>503465</xdr:colOff>
      <xdr:row>105</xdr:row>
      <xdr:rowOff>187777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653144</xdr:colOff>
      <xdr:row>94</xdr:row>
      <xdr:rowOff>163286</xdr:rowOff>
    </xdr:from>
    <xdr:to>
      <xdr:col>4</xdr:col>
      <xdr:colOff>5007430</xdr:colOff>
      <xdr:row>105</xdr:row>
      <xdr:rowOff>194662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5184322</xdr:colOff>
      <xdr:row>94</xdr:row>
      <xdr:rowOff>163286</xdr:rowOff>
    </xdr:from>
    <xdr:to>
      <xdr:col>5</xdr:col>
      <xdr:colOff>4109358</xdr:colOff>
      <xdr:row>105</xdr:row>
      <xdr:rowOff>194662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190499</xdr:colOff>
      <xdr:row>106</xdr:row>
      <xdr:rowOff>122464</xdr:rowOff>
    </xdr:from>
    <xdr:to>
      <xdr:col>3</xdr:col>
      <xdr:colOff>517072</xdr:colOff>
      <xdr:row>117</xdr:row>
      <xdr:rowOff>153840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639537</xdr:colOff>
      <xdr:row>106</xdr:row>
      <xdr:rowOff>163285</xdr:rowOff>
    </xdr:from>
    <xdr:to>
      <xdr:col>4</xdr:col>
      <xdr:colOff>4993823</xdr:colOff>
      <xdr:row>117</xdr:row>
      <xdr:rowOff>194661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340190</xdr:colOff>
      <xdr:row>84</xdr:row>
      <xdr:rowOff>81646</xdr:rowOff>
    </xdr:from>
    <xdr:to>
      <xdr:col>2</xdr:col>
      <xdr:colOff>340190</xdr:colOff>
      <xdr:row>92</xdr:row>
      <xdr:rowOff>133600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1362378673" y="25210328"/>
          <a:ext cx="0" cy="2060863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4161069</xdr:colOff>
      <xdr:row>84</xdr:row>
      <xdr:rowOff>121230</xdr:rowOff>
    </xdr:from>
    <xdr:to>
      <xdr:col>4</xdr:col>
      <xdr:colOff>4161069</xdr:colOff>
      <xdr:row>92</xdr:row>
      <xdr:rowOff>119991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1357137703" y="25249912"/>
          <a:ext cx="0" cy="2007670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3205850</xdr:colOff>
      <xdr:row>84</xdr:row>
      <xdr:rowOff>148444</xdr:rowOff>
    </xdr:from>
    <xdr:to>
      <xdr:col>5</xdr:col>
      <xdr:colOff>3205850</xdr:colOff>
      <xdr:row>92</xdr:row>
      <xdr:rowOff>147207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>
          <a:off x="11351893013" y="25277126"/>
          <a:ext cx="0" cy="2007672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176</xdr:row>
      <xdr:rowOff>68036</xdr:rowOff>
    </xdr:from>
    <xdr:to>
      <xdr:col>4</xdr:col>
      <xdr:colOff>2231572</xdr:colOff>
      <xdr:row>179</xdr:row>
      <xdr:rowOff>108857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1161054821" y="38372143"/>
          <a:ext cx="7728858" cy="108857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تساهيل" بمنتج "مشروعات متوسطة وصغيرة"، بنسبة </a:t>
          </a:r>
          <a:r>
            <a:rPr lang="ar-EG" sz="1300" b="1">
              <a:solidFill>
                <a:srgbClr val="C00000"/>
              </a:solidFill>
            </a:rPr>
            <a:t>29.41%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شركة تساهيل بمنتج 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"، و"شركة</a:t>
          </a:r>
          <a:r>
            <a:rPr lang="ar-EG" sz="1300" b="1" baseline="0"/>
            <a:t> نقود"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20.93%.</a:t>
          </a:r>
          <a:endParaRPr lang="en-US" sz="13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2476500</xdr:colOff>
      <xdr:row>176</xdr:row>
      <xdr:rowOff>40821</xdr:rowOff>
    </xdr:from>
    <xdr:to>
      <xdr:col>5</xdr:col>
      <xdr:colOff>4054929</xdr:colOff>
      <xdr:row>179</xdr:row>
      <xdr:rowOff>136073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1153026607" y="38344928"/>
          <a:ext cx="7783286" cy="114300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 b="1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"جمعية المبادرة" بمنتج "تمويل قصير الاجل"، بنسبة </a:t>
          </a:r>
          <a:r>
            <a:rPr lang="ar-EG" sz="1300" b="1">
              <a:solidFill>
                <a:srgbClr val="C00000"/>
              </a:solidFill>
            </a:rPr>
            <a:t>30.50%.</a:t>
          </a:r>
          <a:endParaRPr lang="ar-EG" sz="13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r" rtl="1"/>
          <a:r>
            <a:rPr lang="ar-EG" sz="1300" b="1">
              <a:solidFill>
                <a:schemeClr val="dk1"/>
              </a:solidFill>
              <a:latin typeface="+mn-lt"/>
              <a:ea typeface="+mn-ea"/>
              <a:cs typeface="+mn-cs"/>
            </a:rPr>
            <a:t>* أدنى إجمالي عبء تمويل فردي (عملاء متوسطي المخاطر) يتمثل في "شركة تساهيل" بمنتج "مشروعات متوسطة وصغيرة"، بنسبة </a:t>
          </a:r>
          <a:r>
            <a:rPr lang="ar-EG" sz="1300" b="1">
              <a:solidFill>
                <a:srgbClr val="C00000"/>
              </a:solidFill>
            </a:rPr>
            <a:t>20.35%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5</xdr:col>
      <xdr:colOff>4311736</xdr:colOff>
      <xdr:row>176</xdr:row>
      <xdr:rowOff>58140</xdr:rowOff>
    </xdr:from>
    <xdr:to>
      <xdr:col>12</xdr:col>
      <xdr:colOff>747158</xdr:colOff>
      <xdr:row>179</xdr:row>
      <xdr:rowOff>180606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1343077569" y="38331322"/>
          <a:ext cx="7709558" cy="116155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"جمعية المبادرة" بمنتج "تمويل قصير الاجل"، بنسبة </a:t>
          </a:r>
          <a:r>
            <a:rPr lang="ar-EG" sz="1300" b="1">
              <a:solidFill>
                <a:srgbClr val="C00000"/>
              </a:solidFill>
            </a:rPr>
            <a:t>30%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</a:t>
          </a:r>
          <a:r>
            <a:rPr lang="ar-EG" sz="1300" b="1">
              <a:solidFill>
                <a:schemeClr val="dk1"/>
              </a:solidFill>
              <a:latin typeface="+mn-lt"/>
              <a:ea typeface="+mn-ea"/>
              <a:cs typeface="+mn-cs"/>
            </a:rPr>
            <a:t>عبء تمويل فردي (عملاء منخفض المخاطر) يتمثل في "شركة تساهيل" بمنتج "مشروعات متوسطة وصغيرة"، بنسبة </a:t>
          </a:r>
          <a:r>
            <a:rPr lang="ar-EG" sz="1300" b="1">
              <a:solidFill>
                <a:srgbClr val="C00000"/>
              </a:solidFill>
            </a:rPr>
            <a:t>19.77%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179</xdr:row>
      <xdr:rowOff>149679</xdr:rowOff>
    </xdr:from>
    <xdr:to>
      <xdr:col>4</xdr:col>
      <xdr:colOff>517072</xdr:colOff>
      <xdr:row>181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1250755828" y="35906529"/>
          <a:ext cx="6003472" cy="345621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تمويل المشروعات المتوسطة والصغيرة بالجهات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224522</xdr:colOff>
      <xdr:row>179</xdr:row>
      <xdr:rowOff>217715</xdr:rowOff>
    </xdr:from>
    <xdr:to>
      <xdr:col>4</xdr:col>
      <xdr:colOff>1703921</xdr:colOff>
      <xdr:row>180</xdr:row>
      <xdr:rowOff>217714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1249568979" y="35974565"/>
          <a:ext cx="1479399" cy="24764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230905</xdr:colOff>
      <xdr:row>0</xdr:row>
      <xdr:rowOff>40822</xdr:rowOff>
    </xdr:from>
    <xdr:to>
      <xdr:col>13</xdr:col>
      <xdr:colOff>5227</xdr:colOff>
      <xdr:row>7</xdr:row>
      <xdr:rowOff>136890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pSpPr/>
      </xdr:nvGrpSpPr>
      <xdr:grpSpPr>
        <a:xfrm>
          <a:off x="11319858119" y="40822"/>
          <a:ext cx="23955532" cy="1524818"/>
          <a:chOff x="11176416039" y="79375"/>
          <a:chExt cx="20745335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416039" y="554634"/>
            <a:ext cx="15847698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538549" y="682625"/>
            <a:ext cx="2076404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495197" y="705720"/>
            <a:ext cx="2143358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يونيو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721179</xdr:colOff>
      <xdr:row>0</xdr:row>
      <xdr:rowOff>68036</xdr:rowOff>
    </xdr:from>
    <xdr:to>
      <xdr:col>17</xdr:col>
      <xdr:colOff>1746</xdr:colOff>
      <xdr:row>5</xdr:row>
      <xdr:rowOff>117929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102805" y="68036"/>
          <a:ext cx="3512841" cy="10119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37365</xdr:rowOff>
    </xdr:from>
    <xdr:to>
      <xdr:col>4</xdr:col>
      <xdr:colOff>2231571</xdr:colOff>
      <xdr:row>175</xdr:row>
      <xdr:rowOff>141643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2490108</xdr:colOff>
      <xdr:row>119</xdr:row>
      <xdr:rowOff>34887</xdr:rowOff>
    </xdr:from>
    <xdr:to>
      <xdr:col>5</xdr:col>
      <xdr:colOff>4041322</xdr:colOff>
      <xdr:row>175</xdr:row>
      <xdr:rowOff>98344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4300477</xdr:colOff>
      <xdr:row>119</xdr:row>
      <xdr:rowOff>44784</xdr:rowOff>
    </xdr:from>
    <xdr:to>
      <xdr:col>12</xdr:col>
      <xdr:colOff>764475</xdr:colOff>
      <xdr:row>175</xdr:row>
      <xdr:rowOff>94633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557893</xdr:colOff>
      <xdr:row>2</xdr:row>
      <xdr:rowOff>107156</xdr:rowOff>
    </xdr:from>
    <xdr:to>
      <xdr:col>10</xdr:col>
      <xdr:colOff>571500</xdr:colOff>
      <xdr:row>5</xdr:row>
      <xdr:rowOff>190500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11143066179" y="488156"/>
          <a:ext cx="15308035" cy="668451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6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تمويل المشروعات المتوسطة والصغيرة </a:t>
          </a:r>
          <a:r>
            <a:rPr lang="ar-EG" sz="2600" b="0" baseline="0">
              <a:solidFill>
                <a:schemeClr val="bg1"/>
              </a:solidFill>
              <a:cs typeface="PT Bold Heading" panose="02010400000000000000" pitchFamily="2" charset="-78"/>
            </a:rPr>
            <a:t>وفق ضوابط التسعير المسؤول الصادرة عن هيئة الرقابة المالية</a:t>
          </a:r>
          <a:endParaRPr lang="ar-EG" sz="26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rgb="FFC00000"/>
  </sheetPr>
  <dimension ref="A1:S182"/>
  <sheetViews>
    <sheetView rightToLeft="1" tabSelected="1" topLeftCell="A91" zoomScale="62" zoomScaleNormal="62" zoomScaleSheetLayoutView="55" workbookViewId="0">
      <selection activeCell="G27" sqref="G27"/>
    </sheetView>
  </sheetViews>
  <sheetFormatPr defaultColWidth="9" defaultRowHeight="20.100000000000001" customHeight="1" x14ac:dyDescent="0.25"/>
  <cols>
    <col min="1" max="1" width="12.625" style="197" customWidth="1"/>
    <col min="2" max="2" width="40.625" style="78" customWidth="1"/>
    <col min="3" max="4" width="9.375" style="197" customWidth="1"/>
    <col min="5" max="5" width="81.375" style="197" customWidth="1"/>
    <col min="6" max="6" width="64.375" style="79" customWidth="1"/>
    <col min="7" max="7" width="10.875" style="197" customWidth="1"/>
    <col min="8" max="13" width="14.625" style="80" customWidth="1"/>
    <col min="14" max="14" width="10.75" style="197" customWidth="1"/>
    <col min="15" max="17" width="15.625" style="191" customWidth="1"/>
    <col min="18" max="18" width="9" style="30"/>
    <col min="19" max="19" width="12.625" style="197" customWidth="1"/>
    <col min="20" max="20" width="9" style="30"/>
    <col min="21" max="21" width="11.375" style="30" customWidth="1"/>
    <col min="22" max="16384" width="9" style="30"/>
  </cols>
  <sheetData>
    <row r="1" spans="1:19" ht="15.75" x14ac:dyDescent="0.25">
      <c r="B1" s="29"/>
      <c r="C1" s="30"/>
      <c r="D1" s="30"/>
      <c r="E1" s="30"/>
      <c r="F1" s="31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9" ht="14.25" customHeight="1" x14ac:dyDescent="0.25">
      <c r="B2" s="29"/>
      <c r="C2" s="30"/>
      <c r="D2" s="30"/>
      <c r="E2" s="30"/>
      <c r="F2" s="31"/>
      <c r="G2" s="30"/>
      <c r="H2" s="30"/>
      <c r="I2" s="32"/>
      <c r="J2" s="30"/>
      <c r="K2" s="32"/>
      <c r="L2" s="30"/>
      <c r="M2" s="30"/>
      <c r="N2" s="30"/>
      <c r="O2" s="33"/>
      <c r="P2" s="33"/>
      <c r="Q2" s="33"/>
    </row>
    <row r="3" spans="1:19" ht="14.25" customHeight="1" x14ac:dyDescent="0.25">
      <c r="B3" s="29"/>
      <c r="C3" s="30"/>
      <c r="D3" s="30"/>
      <c r="E3" s="30"/>
      <c r="F3" s="31"/>
      <c r="G3" s="30"/>
      <c r="H3" s="30"/>
      <c r="I3" s="30"/>
      <c r="J3" s="30"/>
      <c r="K3" s="30"/>
      <c r="L3" s="30"/>
      <c r="M3" s="30"/>
      <c r="N3" s="30"/>
      <c r="O3" s="33"/>
      <c r="P3" s="33"/>
      <c r="Q3" s="33"/>
    </row>
    <row r="4" spans="1:19" ht="15.75" x14ac:dyDescent="0.25">
      <c r="A4" s="34"/>
      <c r="B4" s="35"/>
      <c r="C4" s="36"/>
      <c r="D4" s="36"/>
      <c r="E4" s="30"/>
      <c r="F4" s="31"/>
      <c r="G4" s="30"/>
      <c r="H4" s="30"/>
      <c r="I4" s="30"/>
      <c r="J4" s="30"/>
      <c r="K4" s="30"/>
      <c r="L4" s="30"/>
      <c r="M4" s="30"/>
      <c r="N4" s="30"/>
      <c r="O4" s="30"/>
      <c r="P4" s="30"/>
      <c r="Q4" s="37"/>
      <c r="S4" s="34"/>
    </row>
    <row r="5" spans="1:19" ht="15.75" x14ac:dyDescent="0.25">
      <c r="A5" s="34"/>
      <c r="B5" s="35"/>
      <c r="C5" s="36"/>
      <c r="D5" s="36"/>
      <c r="E5" s="30"/>
      <c r="F5" s="31"/>
      <c r="G5" s="30"/>
      <c r="H5" s="30"/>
      <c r="I5" s="30"/>
      <c r="J5" s="30"/>
      <c r="K5" s="30"/>
      <c r="L5" s="30"/>
      <c r="M5" s="30"/>
      <c r="N5" s="30"/>
      <c r="O5" s="30"/>
      <c r="P5" s="30"/>
      <c r="Q5" s="37"/>
      <c r="S5" s="34"/>
    </row>
    <row r="6" spans="1:19" ht="15.75" x14ac:dyDescent="0.25">
      <c r="A6" s="34"/>
      <c r="B6" s="35"/>
      <c r="C6" s="36"/>
      <c r="D6" s="36"/>
      <c r="E6" s="30"/>
      <c r="F6" s="31"/>
      <c r="G6" s="30"/>
      <c r="H6" s="30"/>
      <c r="I6" s="30"/>
      <c r="J6" s="30"/>
      <c r="K6" s="30"/>
      <c r="L6" s="30"/>
      <c r="M6" s="30"/>
      <c r="N6" s="30"/>
      <c r="O6" s="30"/>
      <c r="P6" s="30"/>
      <c r="Q6" s="37"/>
      <c r="S6" s="34"/>
    </row>
    <row r="7" spans="1:19" ht="20.25" x14ac:dyDescent="0.3">
      <c r="A7" s="34"/>
      <c r="B7" s="35"/>
      <c r="C7" s="36"/>
      <c r="D7" s="36"/>
      <c r="E7" s="30"/>
      <c r="F7" s="31"/>
      <c r="G7" s="38"/>
      <c r="H7" s="39"/>
      <c r="I7" s="39"/>
      <c r="J7" s="39"/>
      <c r="K7" s="39"/>
      <c r="L7" s="39"/>
      <c r="M7" s="39"/>
      <c r="N7" s="39"/>
      <c r="O7" s="205" t="s">
        <v>41</v>
      </c>
      <c r="P7" s="205"/>
      <c r="Q7" s="205"/>
      <c r="S7" s="34"/>
    </row>
    <row r="8" spans="1:19" ht="16.5" thickBot="1" x14ac:dyDescent="0.3">
      <c r="A8" s="34"/>
      <c r="B8" s="35"/>
      <c r="C8" s="36"/>
      <c r="D8" s="36"/>
      <c r="E8" s="30"/>
      <c r="F8" s="31"/>
      <c r="G8" s="30"/>
      <c r="H8" s="30"/>
      <c r="I8" s="30"/>
      <c r="J8" s="30"/>
      <c r="K8" s="36"/>
      <c r="L8" s="36"/>
      <c r="M8" s="36"/>
      <c r="N8" s="36"/>
      <c r="O8" s="30"/>
      <c r="P8" s="30"/>
      <c r="Q8" s="30"/>
      <c r="S8" s="34"/>
    </row>
    <row r="9" spans="1:19" s="42" customFormat="1" ht="24.95" customHeight="1" thickBot="1" x14ac:dyDescent="0.3">
      <c r="A9" s="206" t="s">
        <v>3</v>
      </c>
      <c r="B9" s="208" t="s">
        <v>4</v>
      </c>
      <c r="C9" s="206" t="s">
        <v>5</v>
      </c>
      <c r="D9" s="210" t="s">
        <v>42</v>
      </c>
      <c r="E9" s="210" t="s">
        <v>0</v>
      </c>
      <c r="F9" s="212" t="s">
        <v>6</v>
      </c>
      <c r="G9" s="40"/>
      <c r="H9" s="214" t="s">
        <v>1</v>
      </c>
      <c r="I9" s="215"/>
      <c r="J9" s="216"/>
      <c r="K9" s="214" t="s">
        <v>2</v>
      </c>
      <c r="L9" s="215"/>
      <c r="M9" s="216"/>
      <c r="N9" s="41"/>
      <c r="O9" s="217" t="s">
        <v>43</v>
      </c>
      <c r="P9" s="218"/>
      <c r="Q9" s="219"/>
      <c r="S9" s="43"/>
    </row>
    <row r="10" spans="1:19" s="54" customFormat="1" ht="24.95" customHeight="1" thickBot="1" x14ac:dyDescent="0.3">
      <c r="A10" s="207"/>
      <c r="B10" s="209"/>
      <c r="C10" s="207"/>
      <c r="D10" s="211"/>
      <c r="E10" s="211"/>
      <c r="F10" s="213"/>
      <c r="G10" s="44"/>
      <c r="H10" s="45" t="s">
        <v>7</v>
      </c>
      <c r="I10" s="46" t="s">
        <v>8</v>
      </c>
      <c r="J10" s="47" t="s">
        <v>9</v>
      </c>
      <c r="K10" s="48" t="s">
        <v>7</v>
      </c>
      <c r="L10" s="46" t="s">
        <v>8</v>
      </c>
      <c r="M10" s="49" t="s">
        <v>9</v>
      </c>
      <c r="N10" s="50"/>
      <c r="O10" s="51" t="s">
        <v>7</v>
      </c>
      <c r="P10" s="52" t="s">
        <v>8</v>
      </c>
      <c r="Q10" s="53" t="s">
        <v>9</v>
      </c>
      <c r="S10" s="43"/>
    </row>
    <row r="11" spans="1:19" s="54" customFormat="1" ht="24.95" customHeight="1" x14ac:dyDescent="0.25">
      <c r="A11" s="220">
        <v>1</v>
      </c>
      <c r="B11" s="222" t="s">
        <v>44</v>
      </c>
      <c r="C11" s="220" t="s">
        <v>11</v>
      </c>
      <c r="D11" s="220" t="s">
        <v>10</v>
      </c>
      <c r="E11" s="220" t="s">
        <v>141</v>
      </c>
      <c r="F11" s="6" t="s">
        <v>45</v>
      </c>
      <c r="G11" s="291"/>
      <c r="H11" s="7">
        <v>0.29649999999999999</v>
      </c>
      <c r="I11" s="292">
        <v>0.29070000000000001</v>
      </c>
      <c r="J11" s="9">
        <v>0.28489999999999999</v>
      </c>
      <c r="K11" s="7">
        <v>1.4999999999999999E-2</v>
      </c>
      <c r="L11" s="292">
        <v>1.4999999999999999E-2</v>
      </c>
      <c r="M11" s="9">
        <v>1.4999999999999999E-2</v>
      </c>
      <c r="N11" s="1"/>
      <c r="O11" s="7">
        <f>H11+K11</f>
        <v>0.3115</v>
      </c>
      <c r="P11" s="8">
        <f>I11+L11</f>
        <v>0.30570000000000003</v>
      </c>
      <c r="Q11" s="9">
        <f>J11+M11</f>
        <v>0.2999</v>
      </c>
      <c r="S11" s="55"/>
    </row>
    <row r="12" spans="1:19" s="54" customFormat="1" ht="24.95" customHeight="1" x14ac:dyDescent="0.25">
      <c r="A12" s="221"/>
      <c r="B12" s="223"/>
      <c r="C12" s="221"/>
      <c r="D12" s="221"/>
      <c r="E12" s="221"/>
      <c r="F12" s="2" t="s">
        <v>46</v>
      </c>
      <c r="G12" s="291"/>
      <c r="H12" s="3">
        <v>0.27910000000000001</v>
      </c>
      <c r="I12" s="293">
        <v>0.27329999999999999</v>
      </c>
      <c r="J12" s="5">
        <v>0.26740000000000003</v>
      </c>
      <c r="K12" s="3">
        <v>1.4999999999999999E-2</v>
      </c>
      <c r="L12" s="293">
        <v>1.4999999999999999E-2</v>
      </c>
      <c r="M12" s="5">
        <v>1.4999999999999999E-2</v>
      </c>
      <c r="N12" s="1"/>
      <c r="O12" s="3">
        <f t="shared" ref="O12:O73" si="0">H12+K12</f>
        <v>0.29410000000000003</v>
      </c>
      <c r="P12" s="4">
        <f t="shared" ref="P12:P75" si="1">I12+L12</f>
        <v>0.2883</v>
      </c>
      <c r="Q12" s="5">
        <f t="shared" ref="Q12:Q75" si="2">J12+M12</f>
        <v>0.28240000000000004</v>
      </c>
      <c r="S12" s="55"/>
    </row>
    <row r="13" spans="1:19" s="54" customFormat="1" ht="24.95" customHeight="1" x14ac:dyDescent="0.25">
      <c r="A13" s="221"/>
      <c r="B13" s="223"/>
      <c r="C13" s="221"/>
      <c r="D13" s="221"/>
      <c r="E13" s="221"/>
      <c r="F13" s="6" t="s">
        <v>47</v>
      </c>
      <c r="G13" s="291"/>
      <c r="H13" s="7">
        <v>0.27329999999999999</v>
      </c>
      <c r="I13" s="292">
        <v>0.26740000000000003</v>
      </c>
      <c r="J13" s="9">
        <v>0.2616</v>
      </c>
      <c r="K13" s="7">
        <v>1.4999999999999999E-2</v>
      </c>
      <c r="L13" s="292">
        <v>1.4999999999999999E-2</v>
      </c>
      <c r="M13" s="9">
        <v>1.4999999999999999E-2</v>
      </c>
      <c r="N13" s="1"/>
      <c r="O13" s="7">
        <f t="shared" si="0"/>
        <v>0.2883</v>
      </c>
      <c r="P13" s="8">
        <f t="shared" si="1"/>
        <v>0.28240000000000004</v>
      </c>
      <c r="Q13" s="9">
        <f t="shared" si="2"/>
        <v>0.27660000000000001</v>
      </c>
      <c r="S13" s="55"/>
    </row>
    <row r="14" spans="1:19" s="54" customFormat="1" ht="24.95" customHeight="1" x14ac:dyDescent="0.25">
      <c r="A14" s="221"/>
      <c r="B14" s="223"/>
      <c r="C14" s="221"/>
      <c r="D14" s="221"/>
      <c r="E14" s="221"/>
      <c r="F14" s="2" t="s">
        <v>48</v>
      </c>
      <c r="G14" s="291"/>
      <c r="H14" s="3">
        <v>0.26740000000000003</v>
      </c>
      <c r="I14" s="293">
        <v>0.2616</v>
      </c>
      <c r="J14" s="5">
        <v>0.25580000000000003</v>
      </c>
      <c r="K14" s="3">
        <v>1.4999999999999999E-2</v>
      </c>
      <c r="L14" s="293">
        <v>1.4999999999999999E-2</v>
      </c>
      <c r="M14" s="5">
        <v>1.4999999999999999E-2</v>
      </c>
      <c r="N14" s="1"/>
      <c r="O14" s="3">
        <f t="shared" si="0"/>
        <v>0.28240000000000004</v>
      </c>
      <c r="P14" s="4">
        <f t="shared" si="1"/>
        <v>0.27660000000000001</v>
      </c>
      <c r="Q14" s="5">
        <f t="shared" si="2"/>
        <v>0.27080000000000004</v>
      </c>
      <c r="S14" s="55"/>
    </row>
    <row r="15" spans="1:19" s="54" customFormat="1" ht="24.95" customHeight="1" x14ac:dyDescent="0.25">
      <c r="A15" s="221"/>
      <c r="B15" s="223"/>
      <c r="C15" s="221"/>
      <c r="D15" s="221"/>
      <c r="E15" s="221"/>
      <c r="F15" s="6" t="s">
        <v>49</v>
      </c>
      <c r="G15" s="291"/>
      <c r="H15" s="7">
        <v>0.2616</v>
      </c>
      <c r="I15" s="292">
        <v>0.25580000000000003</v>
      </c>
      <c r="J15" s="9">
        <v>0.25</v>
      </c>
      <c r="K15" s="7">
        <v>1.4999999999999999E-2</v>
      </c>
      <c r="L15" s="292">
        <v>1.4999999999999999E-2</v>
      </c>
      <c r="M15" s="9">
        <v>1.4999999999999999E-2</v>
      </c>
      <c r="N15" s="1"/>
      <c r="O15" s="7">
        <f t="shared" si="0"/>
        <v>0.27660000000000001</v>
      </c>
      <c r="P15" s="8">
        <f t="shared" si="1"/>
        <v>0.27080000000000004</v>
      </c>
      <c r="Q15" s="9">
        <f t="shared" si="2"/>
        <v>0.26500000000000001</v>
      </c>
      <c r="S15" s="55"/>
    </row>
    <row r="16" spans="1:19" s="54" customFormat="1" ht="24.95" customHeight="1" x14ac:dyDescent="0.25">
      <c r="A16" s="221"/>
      <c r="B16" s="223"/>
      <c r="C16" s="221"/>
      <c r="D16" s="221"/>
      <c r="E16" s="221"/>
      <c r="F16" s="2" t="s">
        <v>50</v>
      </c>
      <c r="G16" s="294"/>
      <c r="H16" s="7">
        <v>0.25440000000000002</v>
      </c>
      <c r="I16" s="292">
        <v>0.2485</v>
      </c>
      <c r="J16" s="9">
        <v>0.2427</v>
      </c>
      <c r="K16" s="7">
        <v>1.4999999999999999E-2</v>
      </c>
      <c r="L16" s="292">
        <v>1.4999999999999999E-2</v>
      </c>
      <c r="M16" s="9">
        <v>1.4999999999999999E-2</v>
      </c>
      <c r="N16" s="1"/>
      <c r="O16" s="7">
        <f t="shared" si="0"/>
        <v>0.26940000000000003</v>
      </c>
      <c r="P16" s="8">
        <f t="shared" si="1"/>
        <v>0.26350000000000001</v>
      </c>
      <c r="Q16" s="9">
        <f t="shared" si="2"/>
        <v>0.25769999999999998</v>
      </c>
      <c r="S16" s="55"/>
    </row>
    <row r="17" spans="1:19" s="54" customFormat="1" ht="24.95" customHeight="1" x14ac:dyDescent="0.25">
      <c r="A17" s="221"/>
      <c r="B17" s="223"/>
      <c r="C17" s="221"/>
      <c r="D17" s="221"/>
      <c r="E17" s="221"/>
      <c r="F17" s="6" t="s">
        <v>51</v>
      </c>
      <c r="G17" s="291"/>
      <c r="H17" s="3">
        <v>0.24709999999999999</v>
      </c>
      <c r="I17" s="293">
        <v>0.24129999999999999</v>
      </c>
      <c r="J17" s="5">
        <v>0.23549999999999999</v>
      </c>
      <c r="K17" s="3">
        <v>1.4999999999999999E-2</v>
      </c>
      <c r="L17" s="293">
        <v>1.4999999999999999E-2</v>
      </c>
      <c r="M17" s="5">
        <v>1.4999999999999999E-2</v>
      </c>
      <c r="N17" s="1"/>
      <c r="O17" s="3">
        <f t="shared" si="0"/>
        <v>0.2621</v>
      </c>
      <c r="P17" s="4">
        <f t="shared" si="1"/>
        <v>0.25629999999999997</v>
      </c>
      <c r="Q17" s="5">
        <f t="shared" si="2"/>
        <v>0.2505</v>
      </c>
      <c r="S17" s="55"/>
    </row>
    <row r="18" spans="1:19" s="54" customFormat="1" ht="24.95" customHeight="1" thickBot="1" x14ac:dyDescent="0.3">
      <c r="A18" s="221"/>
      <c r="B18" s="223"/>
      <c r="C18" s="221"/>
      <c r="D18" s="221"/>
      <c r="E18" s="224"/>
      <c r="F18" s="6" t="s">
        <v>121</v>
      </c>
      <c r="G18" s="291"/>
      <c r="H18" s="7">
        <v>0.20930000000000001</v>
      </c>
      <c r="I18" s="292">
        <v>0.20349999999999999</v>
      </c>
      <c r="J18" s="9">
        <v>0.19769999999999999</v>
      </c>
      <c r="K18" s="7">
        <v>0</v>
      </c>
      <c r="L18" s="292">
        <v>0</v>
      </c>
      <c r="M18" s="9">
        <v>0</v>
      </c>
      <c r="N18" s="1"/>
      <c r="O18" s="7">
        <f t="shared" si="0"/>
        <v>0.20930000000000001</v>
      </c>
      <c r="P18" s="8">
        <f t="shared" si="1"/>
        <v>0.20349999999999999</v>
      </c>
      <c r="Q18" s="9">
        <f t="shared" si="2"/>
        <v>0.19769999999999999</v>
      </c>
      <c r="S18" s="55"/>
    </row>
    <row r="19" spans="1:19" s="54" customFormat="1" ht="24.95" customHeight="1" thickTop="1" x14ac:dyDescent="0.25">
      <c r="A19" s="235">
        <v>2</v>
      </c>
      <c r="B19" s="238" t="s">
        <v>12</v>
      </c>
      <c r="C19" s="235" t="s">
        <v>13</v>
      </c>
      <c r="D19" s="235" t="s">
        <v>10</v>
      </c>
      <c r="E19" s="56" t="s">
        <v>52</v>
      </c>
      <c r="F19" s="57" t="s">
        <v>53</v>
      </c>
      <c r="G19" s="291"/>
      <c r="H19" s="148">
        <v>0.25</v>
      </c>
      <c r="I19" s="149"/>
      <c r="J19" s="150"/>
      <c r="K19" s="151">
        <v>1.4999999999999999E-2</v>
      </c>
      <c r="L19" s="149"/>
      <c r="M19" s="150"/>
      <c r="N19" s="58"/>
      <c r="O19" s="15">
        <f t="shared" si="0"/>
        <v>0.26500000000000001</v>
      </c>
      <c r="P19" s="59">
        <f t="shared" si="1"/>
        <v>0</v>
      </c>
      <c r="Q19" s="16">
        <f t="shared" si="2"/>
        <v>0</v>
      </c>
      <c r="S19" s="295"/>
    </row>
    <row r="20" spans="1:19" s="54" customFormat="1" ht="24.95" customHeight="1" x14ac:dyDescent="0.25">
      <c r="A20" s="236"/>
      <c r="B20" s="239"/>
      <c r="C20" s="236"/>
      <c r="D20" s="236"/>
      <c r="E20" s="241" t="s">
        <v>54</v>
      </c>
      <c r="F20" s="60" t="s">
        <v>55</v>
      </c>
      <c r="G20" s="291"/>
      <c r="H20" s="152"/>
      <c r="I20" s="153">
        <v>0.24</v>
      </c>
      <c r="J20" s="154"/>
      <c r="K20" s="155"/>
      <c r="L20" s="153">
        <v>1.4999999999999999E-2</v>
      </c>
      <c r="M20" s="154"/>
      <c r="N20" s="58"/>
      <c r="O20" s="14">
        <f t="shared" si="0"/>
        <v>0</v>
      </c>
      <c r="P20" s="61">
        <f t="shared" si="1"/>
        <v>0.255</v>
      </c>
      <c r="Q20" s="13">
        <f t="shared" si="2"/>
        <v>0</v>
      </c>
      <c r="S20" s="295"/>
    </row>
    <row r="21" spans="1:19" s="54" customFormat="1" ht="24.95" customHeight="1" thickBot="1" x14ac:dyDescent="0.3">
      <c r="A21" s="236"/>
      <c r="B21" s="239"/>
      <c r="C21" s="236"/>
      <c r="D21" s="236"/>
      <c r="E21" s="242"/>
      <c r="F21" s="60" t="s">
        <v>56</v>
      </c>
      <c r="G21" s="291"/>
      <c r="H21" s="152"/>
      <c r="I21" s="153"/>
      <c r="J21" s="154">
        <v>0.22</v>
      </c>
      <c r="K21" s="155"/>
      <c r="L21" s="153"/>
      <c r="M21" s="154">
        <v>1.4999999999999999E-2</v>
      </c>
      <c r="N21" s="58"/>
      <c r="O21" s="14">
        <f t="shared" si="0"/>
        <v>0</v>
      </c>
      <c r="P21" s="61">
        <f t="shared" si="1"/>
        <v>0</v>
      </c>
      <c r="Q21" s="13">
        <f t="shared" si="2"/>
        <v>0.23499999999999999</v>
      </c>
      <c r="S21" s="295"/>
    </row>
    <row r="22" spans="1:19" s="54" customFormat="1" ht="42.75" customHeight="1" x14ac:dyDescent="0.25">
      <c r="A22" s="236"/>
      <c r="B22" s="239"/>
      <c r="C22" s="236"/>
      <c r="D22" s="236"/>
      <c r="E22" s="62" t="s">
        <v>57</v>
      </c>
      <c r="F22" s="60" t="s">
        <v>53</v>
      </c>
      <c r="G22" s="291"/>
      <c r="H22" s="152">
        <v>0.27</v>
      </c>
      <c r="I22" s="153"/>
      <c r="J22" s="154"/>
      <c r="K22" s="155">
        <v>1.4999999999999999E-2</v>
      </c>
      <c r="L22" s="153"/>
      <c r="M22" s="154"/>
      <c r="N22" s="58"/>
      <c r="O22" s="14">
        <f t="shared" si="0"/>
        <v>0.28500000000000003</v>
      </c>
      <c r="P22" s="61">
        <f t="shared" si="1"/>
        <v>0</v>
      </c>
      <c r="Q22" s="13">
        <f t="shared" si="2"/>
        <v>0</v>
      </c>
      <c r="S22" s="295"/>
    </row>
    <row r="23" spans="1:19" s="54" customFormat="1" ht="24.95" customHeight="1" x14ac:dyDescent="0.25">
      <c r="A23" s="236"/>
      <c r="B23" s="239"/>
      <c r="C23" s="236"/>
      <c r="D23" s="236"/>
      <c r="E23" s="225" t="s">
        <v>58</v>
      </c>
      <c r="F23" s="60" t="s">
        <v>59</v>
      </c>
      <c r="G23" s="291"/>
      <c r="H23" s="152"/>
      <c r="I23" s="153">
        <v>0.26</v>
      </c>
      <c r="J23" s="154"/>
      <c r="K23" s="155"/>
      <c r="L23" s="153">
        <v>1.4999999999999999E-2</v>
      </c>
      <c r="M23" s="154"/>
      <c r="N23" s="58"/>
      <c r="O23" s="14">
        <f t="shared" si="0"/>
        <v>0</v>
      </c>
      <c r="P23" s="61">
        <f t="shared" si="1"/>
        <v>0.27500000000000002</v>
      </c>
      <c r="Q23" s="13">
        <f t="shared" si="2"/>
        <v>0</v>
      </c>
      <c r="S23" s="295"/>
    </row>
    <row r="24" spans="1:19" s="54" customFormat="1" ht="24.95" customHeight="1" thickBot="1" x14ac:dyDescent="0.3">
      <c r="A24" s="236"/>
      <c r="B24" s="239"/>
      <c r="C24" s="236"/>
      <c r="D24" s="236"/>
      <c r="E24" s="226"/>
      <c r="F24" s="60" t="s">
        <v>60</v>
      </c>
      <c r="G24" s="291"/>
      <c r="H24" s="152"/>
      <c r="I24" s="153"/>
      <c r="J24" s="154">
        <v>0.24</v>
      </c>
      <c r="K24" s="155"/>
      <c r="L24" s="153"/>
      <c r="M24" s="154">
        <v>1.4999999999999999E-2</v>
      </c>
      <c r="N24" s="58"/>
      <c r="O24" s="14">
        <f t="shared" si="0"/>
        <v>0</v>
      </c>
      <c r="P24" s="61">
        <f t="shared" si="1"/>
        <v>0</v>
      </c>
      <c r="Q24" s="13">
        <f t="shared" si="2"/>
        <v>0.255</v>
      </c>
      <c r="S24" s="295"/>
    </row>
    <row r="25" spans="1:19" s="54" customFormat="1" ht="24.95" customHeight="1" thickBot="1" x14ac:dyDescent="0.3">
      <c r="A25" s="237"/>
      <c r="B25" s="240"/>
      <c r="C25" s="236"/>
      <c r="D25" s="236"/>
      <c r="E25" s="144" t="s">
        <v>117</v>
      </c>
      <c r="F25" s="60" t="s">
        <v>61</v>
      </c>
      <c r="G25" s="291"/>
      <c r="H25" s="152"/>
      <c r="I25" s="153">
        <v>0.21</v>
      </c>
      <c r="J25" s="154"/>
      <c r="K25" s="155"/>
      <c r="L25" s="153">
        <v>1.4999999999999999E-2</v>
      </c>
      <c r="M25" s="154"/>
      <c r="N25" s="58"/>
      <c r="O25" s="145">
        <f t="shared" si="0"/>
        <v>0</v>
      </c>
      <c r="P25" s="146">
        <f t="shared" si="1"/>
        <v>0.22499999999999998</v>
      </c>
      <c r="Q25" s="147">
        <f t="shared" si="2"/>
        <v>0</v>
      </c>
      <c r="S25" s="295"/>
    </row>
    <row r="26" spans="1:19" s="54" customFormat="1" ht="24.95" customHeight="1" thickTop="1" x14ac:dyDescent="0.25">
      <c r="A26" s="227">
        <v>5</v>
      </c>
      <c r="B26" s="228" t="s">
        <v>65</v>
      </c>
      <c r="C26" s="227" t="s">
        <v>14</v>
      </c>
      <c r="D26" s="227" t="s">
        <v>10</v>
      </c>
      <c r="E26" s="231" t="s">
        <v>66</v>
      </c>
      <c r="F26" s="63" t="s">
        <v>67</v>
      </c>
      <c r="G26" s="291"/>
      <c r="H26" s="26"/>
      <c r="I26" s="296">
        <v>0.23749999999999999</v>
      </c>
      <c r="J26" s="28"/>
      <c r="K26" s="297"/>
      <c r="L26" s="296">
        <v>1.4999999999999999E-2</v>
      </c>
      <c r="M26" s="28"/>
      <c r="N26" s="1"/>
      <c r="O26" s="64"/>
      <c r="P26" s="65">
        <f t="shared" si="1"/>
        <v>0.2525</v>
      </c>
      <c r="Q26" s="66"/>
      <c r="S26" s="295"/>
    </row>
    <row r="27" spans="1:19" s="54" customFormat="1" ht="24.95" customHeight="1" x14ac:dyDescent="0.25">
      <c r="A27" s="221"/>
      <c r="B27" s="229"/>
      <c r="C27" s="221"/>
      <c r="D27" s="221"/>
      <c r="E27" s="232"/>
      <c r="F27" s="2" t="s">
        <v>128</v>
      </c>
      <c r="G27" s="291"/>
      <c r="H27" s="114">
        <v>0.23749999999999999</v>
      </c>
      <c r="I27" s="115"/>
      <c r="J27" s="116">
        <v>0.23</v>
      </c>
      <c r="K27" s="298">
        <v>1.4999999999999999E-2</v>
      </c>
      <c r="L27" s="115"/>
      <c r="M27" s="116">
        <v>1.4999999999999999E-2</v>
      </c>
      <c r="N27" s="1"/>
      <c r="O27" s="108">
        <f t="shared" si="0"/>
        <v>0.2525</v>
      </c>
      <c r="P27" s="109"/>
      <c r="Q27" s="110">
        <f t="shared" si="2"/>
        <v>0.245</v>
      </c>
      <c r="S27" s="295"/>
    </row>
    <row r="28" spans="1:19" s="54" customFormat="1" ht="24.95" customHeight="1" x14ac:dyDescent="0.25">
      <c r="A28" s="221"/>
      <c r="B28" s="229"/>
      <c r="C28" s="221"/>
      <c r="D28" s="221"/>
      <c r="E28" s="232"/>
      <c r="F28" s="6" t="s">
        <v>129</v>
      </c>
      <c r="G28" s="291"/>
      <c r="H28" s="111">
        <v>0.23250000000000001</v>
      </c>
      <c r="I28" s="112"/>
      <c r="J28" s="113">
        <v>0.22500000000000001</v>
      </c>
      <c r="K28" s="299">
        <v>1.4999999999999999E-2</v>
      </c>
      <c r="L28" s="112"/>
      <c r="M28" s="113">
        <v>1.4999999999999999E-2</v>
      </c>
      <c r="N28" s="1"/>
      <c r="O28" s="111">
        <f t="shared" si="0"/>
        <v>0.2475</v>
      </c>
      <c r="P28" s="112"/>
      <c r="Q28" s="113">
        <f t="shared" si="2"/>
        <v>0.24</v>
      </c>
      <c r="S28" s="295"/>
    </row>
    <row r="29" spans="1:19" s="54" customFormat="1" ht="24.95" customHeight="1" thickBot="1" x14ac:dyDescent="0.3">
      <c r="A29" s="221"/>
      <c r="B29" s="229"/>
      <c r="C29" s="221"/>
      <c r="D29" s="221"/>
      <c r="E29" s="233"/>
      <c r="F29" s="202" t="s">
        <v>130</v>
      </c>
      <c r="G29" s="291"/>
      <c r="H29" s="114">
        <v>0.22750000000000001</v>
      </c>
      <c r="I29" s="115">
        <v>0.22500000000000001</v>
      </c>
      <c r="J29" s="116">
        <v>0.22</v>
      </c>
      <c r="K29" s="298">
        <v>1.4999999999999999E-2</v>
      </c>
      <c r="L29" s="115">
        <v>1.4999999999999999E-2</v>
      </c>
      <c r="M29" s="116">
        <v>1.4999999999999999E-2</v>
      </c>
      <c r="N29" s="1"/>
      <c r="O29" s="114">
        <f t="shared" si="0"/>
        <v>0.24249999999999999</v>
      </c>
      <c r="P29" s="115">
        <f t="shared" si="1"/>
        <v>0.24</v>
      </c>
      <c r="Q29" s="116">
        <f t="shared" si="2"/>
        <v>0.23499999999999999</v>
      </c>
      <c r="S29" s="295"/>
    </row>
    <row r="30" spans="1:19" s="54" customFormat="1" ht="24.95" customHeight="1" thickBot="1" x14ac:dyDescent="0.3">
      <c r="A30" s="221"/>
      <c r="B30" s="229"/>
      <c r="C30" s="221"/>
      <c r="D30" s="221"/>
      <c r="E30" s="67" t="s">
        <v>68</v>
      </c>
      <c r="F30" s="122" t="s">
        <v>69</v>
      </c>
      <c r="G30" s="291"/>
      <c r="H30" s="111"/>
      <c r="I30" s="112">
        <v>0.215</v>
      </c>
      <c r="J30" s="113"/>
      <c r="K30" s="299"/>
      <c r="L30" s="112">
        <v>1.4999999999999999E-2</v>
      </c>
      <c r="M30" s="113"/>
      <c r="N30" s="1"/>
      <c r="O30" s="111"/>
      <c r="P30" s="112">
        <f t="shared" si="1"/>
        <v>0.22999999999999998</v>
      </c>
      <c r="Q30" s="113"/>
      <c r="S30" s="295"/>
    </row>
    <row r="31" spans="1:19" s="54" customFormat="1" ht="39" customHeight="1" thickBot="1" x14ac:dyDescent="0.3">
      <c r="A31" s="221"/>
      <c r="B31" s="229"/>
      <c r="C31" s="221"/>
      <c r="D31" s="221"/>
      <c r="E31" s="67" t="s">
        <v>70</v>
      </c>
      <c r="F31" s="122" t="s">
        <v>69</v>
      </c>
      <c r="G31" s="291"/>
      <c r="H31" s="111"/>
      <c r="I31" s="112">
        <v>0.23749999999999999</v>
      </c>
      <c r="J31" s="113"/>
      <c r="K31" s="299"/>
      <c r="L31" s="112">
        <v>1.4999999999999999E-2</v>
      </c>
      <c r="M31" s="113"/>
      <c r="N31" s="1"/>
      <c r="O31" s="111"/>
      <c r="P31" s="112">
        <f t="shared" si="1"/>
        <v>0.2525</v>
      </c>
      <c r="Q31" s="113"/>
      <c r="S31" s="295"/>
    </row>
    <row r="32" spans="1:19" s="54" customFormat="1" ht="24.95" customHeight="1" x14ac:dyDescent="0.25">
      <c r="A32" s="221"/>
      <c r="B32" s="229"/>
      <c r="C32" s="221"/>
      <c r="D32" s="221"/>
      <c r="E32" s="232" t="s">
        <v>71</v>
      </c>
      <c r="F32" s="203" t="s">
        <v>67</v>
      </c>
      <c r="G32" s="291"/>
      <c r="H32" s="111"/>
      <c r="I32" s="112">
        <v>0.23749999999999999</v>
      </c>
      <c r="J32" s="113"/>
      <c r="K32" s="299"/>
      <c r="L32" s="112">
        <v>1.4999999999999999E-2</v>
      </c>
      <c r="M32" s="113"/>
      <c r="N32" s="1"/>
      <c r="O32" s="111"/>
      <c r="P32" s="112">
        <f t="shared" si="1"/>
        <v>0.2525</v>
      </c>
      <c r="Q32" s="113"/>
      <c r="S32" s="295"/>
    </row>
    <row r="33" spans="1:19" s="54" customFormat="1" ht="24.95" customHeight="1" x14ac:dyDescent="0.25">
      <c r="A33" s="221"/>
      <c r="B33" s="229"/>
      <c r="C33" s="221"/>
      <c r="D33" s="221"/>
      <c r="E33" s="232"/>
      <c r="F33" s="2" t="s">
        <v>128</v>
      </c>
      <c r="G33" s="291"/>
      <c r="H33" s="114">
        <v>0.23749999999999999</v>
      </c>
      <c r="I33" s="115"/>
      <c r="J33" s="116">
        <v>0.23</v>
      </c>
      <c r="K33" s="298">
        <v>1.4999999999999999E-2</v>
      </c>
      <c r="L33" s="115"/>
      <c r="M33" s="116">
        <v>1.4999999999999999E-2</v>
      </c>
      <c r="N33" s="1"/>
      <c r="O33" s="114">
        <f t="shared" si="0"/>
        <v>0.2525</v>
      </c>
      <c r="P33" s="115"/>
      <c r="Q33" s="116">
        <f t="shared" si="2"/>
        <v>0.245</v>
      </c>
      <c r="S33" s="295"/>
    </row>
    <row r="34" spans="1:19" s="54" customFormat="1" ht="24.95" customHeight="1" x14ac:dyDescent="0.25">
      <c r="A34" s="221"/>
      <c r="B34" s="229"/>
      <c r="C34" s="221"/>
      <c r="D34" s="221"/>
      <c r="E34" s="232"/>
      <c r="F34" s="6" t="s">
        <v>129</v>
      </c>
      <c r="G34" s="291"/>
      <c r="H34" s="300">
        <v>0.23250000000000001</v>
      </c>
      <c r="I34" s="301"/>
      <c r="J34" s="302">
        <v>0.22500000000000001</v>
      </c>
      <c r="K34" s="303">
        <v>1.4999999999999999E-2</v>
      </c>
      <c r="L34" s="301"/>
      <c r="M34" s="302">
        <v>1.4999999999999999E-2</v>
      </c>
      <c r="N34" s="1"/>
      <c r="O34" s="111">
        <f t="shared" si="0"/>
        <v>0.2475</v>
      </c>
      <c r="P34" s="112"/>
      <c r="Q34" s="113">
        <f t="shared" si="2"/>
        <v>0.24</v>
      </c>
      <c r="S34" s="295"/>
    </row>
    <row r="35" spans="1:19" s="54" customFormat="1" ht="24.95" customHeight="1" thickBot="1" x14ac:dyDescent="0.3">
      <c r="A35" s="224"/>
      <c r="B35" s="230"/>
      <c r="C35" s="224"/>
      <c r="D35" s="224"/>
      <c r="E35" s="234"/>
      <c r="F35" s="68" t="s">
        <v>130</v>
      </c>
      <c r="G35" s="291"/>
      <c r="H35" s="304">
        <v>0.22750000000000001</v>
      </c>
      <c r="I35" s="305">
        <v>0.22500000000000001</v>
      </c>
      <c r="J35" s="306">
        <v>0.22</v>
      </c>
      <c r="K35" s="307">
        <v>1.4999999999999999E-2</v>
      </c>
      <c r="L35" s="305">
        <v>1.4999999999999999E-2</v>
      </c>
      <c r="M35" s="306">
        <v>1.4999999999999999E-2</v>
      </c>
      <c r="N35" s="1"/>
      <c r="O35" s="117">
        <f t="shared" si="0"/>
        <v>0.24249999999999999</v>
      </c>
      <c r="P35" s="118">
        <f t="shared" si="1"/>
        <v>0.24</v>
      </c>
      <c r="Q35" s="119">
        <f t="shared" si="2"/>
        <v>0.23499999999999999</v>
      </c>
      <c r="S35" s="295"/>
    </row>
    <row r="36" spans="1:19" s="54" customFormat="1" ht="24.95" customHeight="1" thickTop="1" x14ac:dyDescent="0.25">
      <c r="A36" s="227">
        <v>6</v>
      </c>
      <c r="B36" s="243" t="s">
        <v>15</v>
      </c>
      <c r="C36" s="227" t="s">
        <v>16</v>
      </c>
      <c r="D36" s="227" t="s">
        <v>10</v>
      </c>
      <c r="E36" s="231" t="s">
        <v>131</v>
      </c>
      <c r="F36" s="120" t="s">
        <v>72</v>
      </c>
      <c r="G36" s="291"/>
      <c r="H36" s="308">
        <v>0.25201850398381143</v>
      </c>
      <c r="I36" s="309">
        <v>0.24585787005965226</v>
      </c>
      <c r="J36" s="310">
        <v>0.23970490880902634</v>
      </c>
      <c r="K36" s="308">
        <v>1.4999999999999999E-2</v>
      </c>
      <c r="L36" s="309">
        <v>1.4999999999999999E-2</v>
      </c>
      <c r="M36" s="310">
        <v>1.4999999999999999E-2</v>
      </c>
      <c r="N36" s="69"/>
      <c r="O36" s="308">
        <v>0.26701850398381144</v>
      </c>
      <c r="P36" s="309">
        <v>0.26085787005965227</v>
      </c>
      <c r="Q36" s="310">
        <v>0.25470490880902635</v>
      </c>
      <c r="S36" s="295"/>
    </row>
    <row r="37" spans="1:19" s="54" customFormat="1" ht="24.95" customHeight="1" x14ac:dyDescent="0.25">
      <c r="A37" s="221"/>
      <c r="B37" s="244"/>
      <c r="C37" s="221"/>
      <c r="D37" s="221"/>
      <c r="E37" s="247"/>
      <c r="F37" s="121" t="s">
        <v>73</v>
      </c>
      <c r="G37" s="291"/>
      <c r="H37" s="3">
        <v>0.23970490880902634</v>
      </c>
      <c r="I37" s="293">
        <v>0.23355963098396287</v>
      </c>
      <c r="J37" s="5">
        <v>0.22742204732453777</v>
      </c>
      <c r="K37" s="3">
        <v>1.4999999999999999E-2</v>
      </c>
      <c r="L37" s="293">
        <v>1.4999999999999999E-2</v>
      </c>
      <c r="M37" s="5">
        <v>1.4999999999999999E-2</v>
      </c>
      <c r="N37" s="69"/>
      <c r="O37" s="3">
        <v>0.25470490880902635</v>
      </c>
      <c r="P37" s="293">
        <v>0.24855963098396289</v>
      </c>
      <c r="Q37" s="5">
        <v>0.24242204732453776</v>
      </c>
      <c r="S37" s="295"/>
    </row>
    <row r="38" spans="1:19" s="54" customFormat="1" ht="24.95" customHeight="1" x14ac:dyDescent="0.25">
      <c r="A38" s="221"/>
      <c r="B38" s="244"/>
      <c r="C38" s="221"/>
      <c r="D38" s="221"/>
      <c r="E38" s="246" t="s">
        <v>132</v>
      </c>
      <c r="F38" s="122" t="s">
        <v>72</v>
      </c>
      <c r="G38" s="291"/>
      <c r="H38" s="7">
        <v>0.24180739116497496</v>
      </c>
      <c r="I38" s="292">
        <v>0.23572485044278221</v>
      </c>
      <c r="J38" s="9">
        <v>0.22965779434051298</v>
      </c>
      <c r="K38" s="7">
        <v>1.4999999999999999E-2</v>
      </c>
      <c r="L38" s="292">
        <v>1.4999999999999999E-2</v>
      </c>
      <c r="M38" s="9">
        <v>1.4999999999999999E-2</v>
      </c>
      <c r="N38" s="69"/>
      <c r="O38" s="7">
        <v>0.25680739116497497</v>
      </c>
      <c r="P38" s="292">
        <v>0.2507248504427822</v>
      </c>
      <c r="Q38" s="9">
        <v>0.24465779434051299</v>
      </c>
      <c r="S38" s="295"/>
    </row>
    <row r="39" spans="1:19" s="54" customFormat="1" ht="24.95" customHeight="1" x14ac:dyDescent="0.25">
      <c r="A39" s="221"/>
      <c r="B39" s="244"/>
      <c r="C39" s="221"/>
      <c r="D39" s="221"/>
      <c r="E39" s="247"/>
      <c r="F39" s="121" t="s">
        <v>73</v>
      </c>
      <c r="G39" s="291"/>
      <c r="H39" s="108">
        <v>0.22965779434051298</v>
      </c>
      <c r="I39" s="109">
        <v>0.23355963098396287</v>
      </c>
      <c r="J39" s="110">
        <v>0.21757025831308779</v>
      </c>
      <c r="K39" s="108">
        <v>1.4999999999999999E-2</v>
      </c>
      <c r="L39" s="109">
        <v>1.4999999999999999E-2</v>
      </c>
      <c r="M39" s="110">
        <v>1.4999999999999999E-2</v>
      </c>
      <c r="N39" s="69"/>
      <c r="O39" s="108">
        <v>0.24465779434051299</v>
      </c>
      <c r="P39" s="109">
        <v>0.24855963098396289</v>
      </c>
      <c r="Q39" s="110">
        <v>0.23257025831308781</v>
      </c>
      <c r="S39" s="295"/>
    </row>
    <row r="40" spans="1:19" s="54" customFormat="1" ht="24.95" customHeight="1" x14ac:dyDescent="0.25">
      <c r="A40" s="221"/>
      <c r="B40" s="244"/>
      <c r="C40" s="221"/>
      <c r="D40" s="221"/>
      <c r="E40" s="246" t="s">
        <v>133</v>
      </c>
      <c r="F40" s="122" t="s">
        <v>72</v>
      </c>
      <c r="G40" s="291"/>
      <c r="H40" s="114">
        <v>0.24313542319828985</v>
      </c>
      <c r="I40" s="115">
        <v>0.23686178531695612</v>
      </c>
      <c r="J40" s="116">
        <v>0.23061099794876505</v>
      </c>
      <c r="K40" s="298">
        <v>1.4999999999999999E-2</v>
      </c>
      <c r="L40" s="115">
        <v>1.4999999999999999E-2</v>
      </c>
      <c r="M40" s="116">
        <v>1.4999999999999999E-2</v>
      </c>
      <c r="N40" s="69"/>
      <c r="O40" s="114">
        <v>0.25813542319828986</v>
      </c>
      <c r="P40" s="124">
        <v>0.25186178531695613</v>
      </c>
      <c r="Q40" s="116">
        <v>0.24561099794876506</v>
      </c>
      <c r="S40" s="295"/>
    </row>
    <row r="41" spans="1:19" s="54" customFormat="1" ht="24.95" customHeight="1" x14ac:dyDescent="0.25">
      <c r="A41" s="221"/>
      <c r="B41" s="244"/>
      <c r="C41" s="221"/>
      <c r="D41" s="221"/>
      <c r="E41" s="247"/>
      <c r="F41" s="121" t="s">
        <v>73</v>
      </c>
      <c r="G41" s="291"/>
      <c r="H41" s="114">
        <v>0.23061099794876505</v>
      </c>
      <c r="I41" s="115">
        <v>0.22438312814452097</v>
      </c>
      <c r="J41" s="116">
        <v>0.21817824225685004</v>
      </c>
      <c r="K41" s="298">
        <v>1.4999999999999999E-2</v>
      </c>
      <c r="L41" s="115">
        <v>1.4999999999999999E-2</v>
      </c>
      <c r="M41" s="116">
        <v>1.4999999999999999E-2</v>
      </c>
      <c r="N41" s="69"/>
      <c r="O41" s="114">
        <v>0.24561099794876506</v>
      </c>
      <c r="P41" s="124">
        <v>0.23938312814452095</v>
      </c>
      <c r="Q41" s="116">
        <v>0.23317824225685002</v>
      </c>
      <c r="S41" s="295"/>
    </row>
    <row r="42" spans="1:19" s="54" customFormat="1" ht="24.95" customHeight="1" x14ac:dyDescent="0.25">
      <c r="A42" s="221"/>
      <c r="B42" s="244"/>
      <c r="C42" s="221"/>
      <c r="D42" s="221"/>
      <c r="E42" s="246" t="s">
        <v>134</v>
      </c>
      <c r="F42" s="122" t="s">
        <v>72</v>
      </c>
      <c r="G42" s="291"/>
      <c r="H42" s="114">
        <v>0.24727396312351002</v>
      </c>
      <c r="I42" s="115">
        <v>0.24074856415165297</v>
      </c>
      <c r="J42" s="116">
        <v>0.23425282627556659</v>
      </c>
      <c r="K42" s="298">
        <v>1.4999999999999999E-2</v>
      </c>
      <c r="L42" s="115">
        <v>1.4999999999999999E-2</v>
      </c>
      <c r="M42" s="116">
        <v>1.4999999999999999E-2</v>
      </c>
      <c r="N42" s="69"/>
      <c r="O42" s="114">
        <v>0.26227396312351003</v>
      </c>
      <c r="P42" s="124">
        <v>0.25574856415165298</v>
      </c>
      <c r="Q42" s="116">
        <v>0.24925282627556661</v>
      </c>
      <c r="S42" s="295"/>
    </row>
    <row r="43" spans="1:19" s="54" customFormat="1" ht="24.95" customHeight="1" x14ac:dyDescent="0.25">
      <c r="A43" s="221"/>
      <c r="B43" s="244"/>
      <c r="C43" s="221"/>
      <c r="D43" s="221"/>
      <c r="E43" s="247"/>
      <c r="F43" s="121" t="s">
        <v>73</v>
      </c>
      <c r="G43" s="291"/>
      <c r="H43" s="114">
        <v>0.23425282627556659</v>
      </c>
      <c r="I43" s="115">
        <v>0.22778687592949834</v>
      </c>
      <c r="J43" s="116">
        <v>0.22135083802557229</v>
      </c>
      <c r="K43" s="298">
        <v>1.4999999999999999E-2</v>
      </c>
      <c r="L43" s="115">
        <v>1.4999999999999999E-2</v>
      </c>
      <c r="M43" s="116">
        <v>1.4999999999999999E-2</v>
      </c>
      <c r="N43" s="69"/>
      <c r="O43" s="114">
        <v>0.24925282627556661</v>
      </c>
      <c r="P43" s="124">
        <v>0.24278687592949832</v>
      </c>
      <c r="Q43" s="116">
        <v>0.23635083802557227</v>
      </c>
      <c r="S43" s="295"/>
    </row>
    <row r="44" spans="1:19" s="54" customFormat="1" ht="24.95" customHeight="1" x14ac:dyDescent="0.25">
      <c r="A44" s="221"/>
      <c r="B44" s="244"/>
      <c r="C44" s="221"/>
      <c r="D44" s="221"/>
      <c r="E44" s="246" t="s">
        <v>135</v>
      </c>
      <c r="F44" s="122" t="s">
        <v>72</v>
      </c>
      <c r="G44" s="291"/>
      <c r="H44" s="114">
        <v>0.25245597928908248</v>
      </c>
      <c r="I44" s="115">
        <v>0.24566166196220302</v>
      </c>
      <c r="J44" s="116">
        <v>0.23890313228559715</v>
      </c>
      <c r="K44" s="298">
        <v>1.4999999999999999E-2</v>
      </c>
      <c r="L44" s="115">
        <v>1.4999999999999999E-2</v>
      </c>
      <c r="M44" s="116">
        <v>1.4999999999999999E-2</v>
      </c>
      <c r="N44" s="69"/>
      <c r="O44" s="114">
        <v>0.26745597928908249</v>
      </c>
      <c r="P44" s="124">
        <v>0.26066166196220303</v>
      </c>
      <c r="Q44" s="116">
        <v>0.25390313228559713</v>
      </c>
      <c r="S44" s="295"/>
    </row>
    <row r="45" spans="1:19" s="54" customFormat="1" ht="24.95" customHeight="1" x14ac:dyDescent="0.25">
      <c r="A45" s="221"/>
      <c r="B45" s="244"/>
      <c r="C45" s="221"/>
      <c r="D45" s="221"/>
      <c r="E45" s="247"/>
      <c r="F45" s="121" t="s">
        <v>73</v>
      </c>
      <c r="G45" s="291"/>
      <c r="H45" s="114">
        <v>0.23890313228559715</v>
      </c>
      <c r="I45" s="115">
        <v>0.23218060330084075</v>
      </c>
      <c r="J45" s="116">
        <v>0.22549428547677924</v>
      </c>
      <c r="K45" s="298">
        <v>1.4999999999999999E-2</v>
      </c>
      <c r="L45" s="115">
        <v>1.4999999999999999E-2</v>
      </c>
      <c r="M45" s="116">
        <v>1.4999999999999999E-2</v>
      </c>
      <c r="N45" s="69"/>
      <c r="O45" s="114">
        <v>0.25390313228559713</v>
      </c>
      <c r="P45" s="124">
        <v>0.24718060330084074</v>
      </c>
      <c r="Q45" s="116">
        <v>0.24049428547677926</v>
      </c>
      <c r="S45" s="295"/>
    </row>
    <row r="46" spans="1:19" s="54" customFormat="1" ht="24.95" customHeight="1" x14ac:dyDescent="0.25">
      <c r="A46" s="221"/>
      <c r="B46" s="244"/>
      <c r="C46" s="221"/>
      <c r="D46" s="221"/>
      <c r="E46" s="246" t="s">
        <v>136</v>
      </c>
      <c r="F46" s="122" t="s">
        <v>72</v>
      </c>
      <c r="G46" s="291"/>
      <c r="H46" s="114">
        <v>0.25807662007390392</v>
      </c>
      <c r="I46" s="115">
        <v>0.25101198662155205</v>
      </c>
      <c r="J46" s="116">
        <v>0.24398847709763935</v>
      </c>
      <c r="K46" s="298">
        <v>1.4999999999999999E-2</v>
      </c>
      <c r="L46" s="115">
        <v>1.4999999999999999E-2</v>
      </c>
      <c r="M46" s="116">
        <v>1.4999999999999999E-2</v>
      </c>
      <c r="N46" s="69"/>
      <c r="O46" s="114">
        <v>0.27307662007390393</v>
      </c>
      <c r="P46" s="124">
        <v>0.26601198662155207</v>
      </c>
      <c r="Q46" s="116">
        <v>0.25898847709763934</v>
      </c>
      <c r="S46" s="295"/>
    </row>
    <row r="47" spans="1:19" s="54" customFormat="1" ht="24.95" customHeight="1" thickBot="1" x14ac:dyDescent="0.3">
      <c r="A47" s="224"/>
      <c r="B47" s="245"/>
      <c r="C47" s="224"/>
      <c r="D47" s="224"/>
      <c r="E47" s="234"/>
      <c r="F47" s="130" t="s">
        <v>73</v>
      </c>
      <c r="G47" s="291"/>
      <c r="H47" s="117">
        <v>0.24398847709763935</v>
      </c>
      <c r="I47" s="118">
        <v>0.2370064201956753</v>
      </c>
      <c r="J47" s="119">
        <v>0.23006614099025838</v>
      </c>
      <c r="K47" s="311">
        <v>1.4999999999999999E-2</v>
      </c>
      <c r="L47" s="118">
        <v>1.4999999999999999E-2</v>
      </c>
      <c r="M47" s="119">
        <v>1.4999999999999999E-2</v>
      </c>
      <c r="N47" s="69"/>
      <c r="O47" s="117">
        <v>0.25898847709763934</v>
      </c>
      <c r="P47" s="134">
        <v>0.25200642019567532</v>
      </c>
      <c r="Q47" s="119">
        <v>0.24506614099025836</v>
      </c>
      <c r="S47" s="295"/>
    </row>
    <row r="48" spans="1:19" s="54" customFormat="1" ht="37.5" customHeight="1" thickTop="1" thickBot="1" x14ac:dyDescent="0.3">
      <c r="A48" s="70">
        <v>7</v>
      </c>
      <c r="B48" s="136" t="s">
        <v>74</v>
      </c>
      <c r="C48" s="70" t="s">
        <v>75</v>
      </c>
      <c r="D48" s="70" t="s">
        <v>10</v>
      </c>
      <c r="E48" s="71" t="s">
        <v>76</v>
      </c>
      <c r="F48" s="72" t="s">
        <v>119</v>
      </c>
      <c r="G48" s="291"/>
      <c r="H48" s="312">
        <v>0.25</v>
      </c>
      <c r="I48" s="313">
        <v>0.245</v>
      </c>
      <c r="J48" s="314">
        <v>0.24</v>
      </c>
      <c r="K48" s="315">
        <v>1.4999999999999999E-2</v>
      </c>
      <c r="L48" s="313">
        <v>1.4999999999999999E-2</v>
      </c>
      <c r="M48" s="314">
        <v>1.4999999999999999E-2</v>
      </c>
      <c r="N48" s="69"/>
      <c r="O48" s="312">
        <f t="shared" si="0"/>
        <v>0.26500000000000001</v>
      </c>
      <c r="P48" s="316">
        <f t="shared" si="1"/>
        <v>0.26</v>
      </c>
      <c r="Q48" s="314">
        <f t="shared" si="2"/>
        <v>0.255</v>
      </c>
      <c r="S48" s="295"/>
    </row>
    <row r="49" spans="1:19" s="54" customFormat="1" ht="24.95" customHeight="1" thickTop="1" x14ac:dyDescent="0.25">
      <c r="A49" s="227">
        <v>8</v>
      </c>
      <c r="B49" s="228" t="s">
        <v>77</v>
      </c>
      <c r="C49" s="227" t="s">
        <v>78</v>
      </c>
      <c r="D49" s="227" t="s">
        <v>10</v>
      </c>
      <c r="E49" s="254" t="s">
        <v>79</v>
      </c>
      <c r="F49" s="120" t="s">
        <v>80</v>
      </c>
      <c r="G49" s="294"/>
      <c r="H49" s="26"/>
      <c r="I49" s="296"/>
      <c r="J49" s="28">
        <v>0.26</v>
      </c>
      <c r="K49" s="26"/>
      <c r="L49" s="296"/>
      <c r="M49" s="28">
        <v>1.4999999999999999E-2</v>
      </c>
      <c r="N49" s="69"/>
      <c r="O49" s="26"/>
      <c r="P49" s="27"/>
      <c r="Q49" s="28">
        <f t="shared" si="2"/>
        <v>0.27500000000000002</v>
      </c>
      <c r="S49" s="295"/>
    </row>
    <row r="50" spans="1:19" s="54" customFormat="1" ht="24.95" customHeight="1" x14ac:dyDescent="0.25">
      <c r="A50" s="221"/>
      <c r="B50" s="229"/>
      <c r="C50" s="221"/>
      <c r="D50" s="221"/>
      <c r="E50" s="249"/>
      <c r="F50" s="121" t="s">
        <v>81</v>
      </c>
      <c r="G50" s="294"/>
      <c r="H50" s="114"/>
      <c r="I50" s="115">
        <v>0.26500000000000001</v>
      </c>
      <c r="J50" s="116"/>
      <c r="K50" s="114"/>
      <c r="L50" s="115">
        <v>1.4999999999999999E-2</v>
      </c>
      <c r="M50" s="116"/>
      <c r="N50" s="69"/>
      <c r="O50" s="114"/>
      <c r="P50" s="124">
        <f t="shared" si="1"/>
        <v>0.28000000000000003</v>
      </c>
      <c r="Q50" s="116"/>
      <c r="S50" s="295"/>
    </row>
    <row r="51" spans="1:19" s="54" customFormat="1" ht="24.95" customHeight="1" x14ac:dyDescent="0.25">
      <c r="A51" s="221"/>
      <c r="B51" s="229"/>
      <c r="C51" s="221"/>
      <c r="D51" s="221"/>
      <c r="E51" s="249"/>
      <c r="F51" s="121" t="s">
        <v>82</v>
      </c>
      <c r="G51" s="294"/>
      <c r="H51" s="111">
        <v>0.27</v>
      </c>
      <c r="I51" s="112"/>
      <c r="J51" s="113"/>
      <c r="K51" s="111">
        <v>1.4999999999999999E-2</v>
      </c>
      <c r="L51" s="112"/>
      <c r="M51" s="113"/>
      <c r="N51" s="69"/>
      <c r="O51" s="111">
        <f t="shared" si="0"/>
        <v>0.28500000000000003</v>
      </c>
      <c r="P51" s="125"/>
      <c r="Q51" s="113"/>
      <c r="S51" s="295"/>
    </row>
    <row r="52" spans="1:19" s="54" customFormat="1" ht="24.95" customHeight="1" x14ac:dyDescent="0.25">
      <c r="A52" s="221"/>
      <c r="B52" s="229"/>
      <c r="C52" s="221"/>
      <c r="D52" s="221"/>
      <c r="E52" s="249"/>
      <c r="F52" s="121" t="s">
        <v>83</v>
      </c>
      <c r="G52" s="294"/>
      <c r="H52" s="111"/>
      <c r="I52" s="112"/>
      <c r="J52" s="113">
        <v>0.25</v>
      </c>
      <c r="K52" s="111"/>
      <c r="L52" s="112"/>
      <c r="M52" s="113">
        <v>1.4999999999999999E-2</v>
      </c>
      <c r="N52" s="69"/>
      <c r="O52" s="114"/>
      <c r="P52" s="124"/>
      <c r="Q52" s="116">
        <f t="shared" si="2"/>
        <v>0.26500000000000001</v>
      </c>
      <c r="S52" s="295"/>
    </row>
    <row r="53" spans="1:19" s="54" customFormat="1" ht="24.95" customHeight="1" x14ac:dyDescent="0.25">
      <c r="A53" s="221"/>
      <c r="B53" s="229"/>
      <c r="C53" s="221"/>
      <c r="D53" s="221"/>
      <c r="E53" s="249"/>
      <c r="F53" s="122" t="s">
        <v>84</v>
      </c>
      <c r="G53" s="294"/>
      <c r="H53" s="114"/>
      <c r="I53" s="115">
        <v>0.255</v>
      </c>
      <c r="J53" s="116"/>
      <c r="K53" s="114"/>
      <c r="L53" s="115">
        <v>1.4999999999999999E-2</v>
      </c>
      <c r="M53" s="116"/>
      <c r="N53" s="69"/>
      <c r="O53" s="111"/>
      <c r="P53" s="125">
        <f t="shared" si="1"/>
        <v>0.27</v>
      </c>
      <c r="Q53" s="113"/>
      <c r="S53" s="295"/>
    </row>
    <row r="54" spans="1:19" s="54" customFormat="1" ht="24.95" customHeight="1" thickBot="1" x14ac:dyDescent="0.3">
      <c r="A54" s="221"/>
      <c r="B54" s="229"/>
      <c r="C54" s="221"/>
      <c r="D54" s="221"/>
      <c r="E54" s="255"/>
      <c r="F54" s="123" t="s">
        <v>85</v>
      </c>
      <c r="G54" s="294"/>
      <c r="H54" s="317">
        <v>0.26</v>
      </c>
      <c r="I54" s="318"/>
      <c r="J54" s="319"/>
      <c r="K54" s="317">
        <v>1.4999999999999999E-2</v>
      </c>
      <c r="L54" s="318"/>
      <c r="M54" s="319"/>
      <c r="N54" s="69"/>
      <c r="O54" s="126">
        <f t="shared" si="0"/>
        <v>0.27500000000000002</v>
      </c>
      <c r="P54" s="127"/>
      <c r="Q54" s="128"/>
      <c r="S54" s="295"/>
    </row>
    <row r="55" spans="1:19" s="54" customFormat="1" ht="24.95" customHeight="1" x14ac:dyDescent="0.25">
      <c r="A55" s="221"/>
      <c r="B55" s="229"/>
      <c r="C55" s="221"/>
      <c r="D55" s="221"/>
      <c r="E55" s="248" t="s">
        <v>86</v>
      </c>
      <c r="F55" s="129" t="s">
        <v>87</v>
      </c>
      <c r="G55" s="294"/>
      <c r="H55" s="131"/>
      <c r="I55" s="320"/>
      <c r="J55" s="133">
        <v>0.25</v>
      </c>
      <c r="K55" s="131"/>
      <c r="L55" s="320"/>
      <c r="M55" s="133">
        <v>1.4999999999999999E-2</v>
      </c>
      <c r="N55" s="69"/>
      <c r="O55" s="131"/>
      <c r="P55" s="132"/>
      <c r="Q55" s="133">
        <f t="shared" si="2"/>
        <v>0.26500000000000001</v>
      </c>
      <c r="S55" s="295"/>
    </row>
    <row r="56" spans="1:19" s="54" customFormat="1" ht="24.95" customHeight="1" x14ac:dyDescent="0.25">
      <c r="A56" s="221"/>
      <c r="B56" s="229"/>
      <c r="C56" s="221"/>
      <c r="D56" s="221"/>
      <c r="E56" s="249"/>
      <c r="F56" s="121" t="s">
        <v>88</v>
      </c>
      <c r="G56" s="294"/>
      <c r="H56" s="114"/>
      <c r="I56" s="115">
        <v>0.255</v>
      </c>
      <c r="J56" s="116"/>
      <c r="K56" s="114"/>
      <c r="L56" s="115">
        <v>1.4999999999999999E-2</v>
      </c>
      <c r="M56" s="116"/>
      <c r="N56" s="69"/>
      <c r="O56" s="114"/>
      <c r="P56" s="124">
        <f t="shared" si="1"/>
        <v>0.27</v>
      </c>
      <c r="Q56" s="116"/>
      <c r="S56" s="295"/>
    </row>
    <row r="57" spans="1:19" s="54" customFormat="1" ht="24.95" customHeight="1" x14ac:dyDescent="0.25">
      <c r="A57" s="221"/>
      <c r="B57" s="229"/>
      <c r="C57" s="221"/>
      <c r="D57" s="221"/>
      <c r="E57" s="249"/>
      <c r="F57" s="122" t="s">
        <v>89</v>
      </c>
      <c r="G57" s="294"/>
      <c r="H57" s="111">
        <v>0.26</v>
      </c>
      <c r="I57" s="112"/>
      <c r="J57" s="113"/>
      <c r="K57" s="111">
        <v>1.4999999999999999E-2</v>
      </c>
      <c r="L57" s="112"/>
      <c r="M57" s="113"/>
      <c r="N57" s="69"/>
      <c r="O57" s="111">
        <f t="shared" si="0"/>
        <v>0.27500000000000002</v>
      </c>
      <c r="P57" s="125"/>
      <c r="Q57" s="113"/>
      <c r="S57" s="295"/>
    </row>
    <row r="58" spans="1:19" s="54" customFormat="1" ht="24.95" customHeight="1" x14ac:dyDescent="0.25">
      <c r="A58" s="221"/>
      <c r="B58" s="229"/>
      <c r="C58" s="221"/>
      <c r="D58" s="221"/>
      <c r="E58" s="249"/>
      <c r="F58" s="121" t="s">
        <v>90</v>
      </c>
      <c r="G58" s="294"/>
      <c r="H58" s="111"/>
      <c r="I58" s="112"/>
      <c r="J58" s="113">
        <v>0.24</v>
      </c>
      <c r="K58" s="111"/>
      <c r="L58" s="112"/>
      <c r="M58" s="113">
        <v>1.4999999999999999E-2</v>
      </c>
      <c r="N58" s="69"/>
      <c r="O58" s="114"/>
      <c r="P58" s="124"/>
      <c r="Q58" s="116">
        <f t="shared" si="2"/>
        <v>0.255</v>
      </c>
      <c r="S58" s="295"/>
    </row>
    <row r="59" spans="1:19" s="54" customFormat="1" ht="24.95" customHeight="1" x14ac:dyDescent="0.25">
      <c r="A59" s="221"/>
      <c r="B59" s="229"/>
      <c r="C59" s="221"/>
      <c r="D59" s="221"/>
      <c r="E59" s="249"/>
      <c r="F59" s="122" t="s">
        <v>91</v>
      </c>
      <c r="G59" s="294"/>
      <c r="H59" s="114"/>
      <c r="I59" s="115">
        <v>0.245</v>
      </c>
      <c r="J59" s="116"/>
      <c r="K59" s="114"/>
      <c r="L59" s="115">
        <v>1.4999999999999999E-2</v>
      </c>
      <c r="M59" s="116"/>
      <c r="N59" s="69"/>
      <c r="O59" s="111"/>
      <c r="P59" s="125">
        <f t="shared" si="1"/>
        <v>0.26</v>
      </c>
      <c r="Q59" s="113"/>
      <c r="S59" s="295"/>
    </row>
    <row r="60" spans="1:19" s="54" customFormat="1" ht="24.95" customHeight="1" thickBot="1" x14ac:dyDescent="0.3">
      <c r="A60" s="224"/>
      <c r="B60" s="230"/>
      <c r="C60" s="224"/>
      <c r="D60" s="224"/>
      <c r="E60" s="250"/>
      <c r="F60" s="130" t="s">
        <v>92</v>
      </c>
      <c r="G60" s="294"/>
      <c r="H60" s="321">
        <v>0.25</v>
      </c>
      <c r="I60" s="322"/>
      <c r="J60" s="323"/>
      <c r="K60" s="321">
        <v>1.4999999999999999E-2</v>
      </c>
      <c r="L60" s="322"/>
      <c r="M60" s="323"/>
      <c r="N60" s="69"/>
      <c r="O60" s="117">
        <f t="shared" si="0"/>
        <v>0.26500000000000001</v>
      </c>
      <c r="P60" s="134"/>
      <c r="Q60" s="119"/>
      <c r="S60" s="295"/>
    </row>
    <row r="61" spans="1:19" s="54" customFormat="1" ht="24.95" customHeight="1" thickTop="1" x14ac:dyDescent="0.25">
      <c r="A61" s="227">
        <v>9</v>
      </c>
      <c r="B61" s="228" t="s">
        <v>93</v>
      </c>
      <c r="C61" s="227" t="s">
        <v>94</v>
      </c>
      <c r="D61" s="227" t="s">
        <v>10</v>
      </c>
      <c r="E61" s="200" t="s">
        <v>95</v>
      </c>
      <c r="F61" s="135" t="s">
        <v>118</v>
      </c>
      <c r="G61" s="291"/>
      <c r="H61" s="324">
        <v>0.20250000000000001</v>
      </c>
      <c r="I61" s="325">
        <v>0.2</v>
      </c>
      <c r="J61" s="326">
        <v>0.19750000000000001</v>
      </c>
      <c r="K61" s="324">
        <v>1.4999999999999999E-2</v>
      </c>
      <c r="L61" s="325">
        <v>1.4999999999999999E-2</v>
      </c>
      <c r="M61" s="326">
        <v>1.4999999999999999E-2</v>
      </c>
      <c r="N61" s="69"/>
      <c r="O61" s="137">
        <f t="shared" si="0"/>
        <v>0.21750000000000003</v>
      </c>
      <c r="P61" s="138">
        <f t="shared" si="1"/>
        <v>0.21500000000000002</v>
      </c>
      <c r="Q61" s="139">
        <f t="shared" si="2"/>
        <v>0.21250000000000002</v>
      </c>
      <c r="S61" s="295"/>
    </row>
    <row r="62" spans="1:19" s="54" customFormat="1" ht="24.95" customHeight="1" thickBot="1" x14ac:dyDescent="0.3">
      <c r="A62" s="224"/>
      <c r="B62" s="230"/>
      <c r="C62" s="224"/>
      <c r="D62" s="224"/>
      <c r="E62" s="201" t="s">
        <v>96</v>
      </c>
      <c r="F62" s="130" t="s">
        <v>118</v>
      </c>
      <c r="G62" s="291"/>
      <c r="H62" s="3">
        <v>0.20250000000000001</v>
      </c>
      <c r="I62" s="293">
        <v>0.2</v>
      </c>
      <c r="J62" s="5">
        <v>0.19750000000000001</v>
      </c>
      <c r="K62" s="3">
        <v>1.4999999999999999E-2</v>
      </c>
      <c r="L62" s="293">
        <v>1.4999999999999999E-2</v>
      </c>
      <c r="M62" s="5">
        <v>1.4999999999999999E-2</v>
      </c>
      <c r="N62" s="69"/>
      <c r="O62" s="117">
        <f t="shared" si="0"/>
        <v>0.21750000000000003</v>
      </c>
      <c r="P62" s="118">
        <f t="shared" si="1"/>
        <v>0.21500000000000002</v>
      </c>
      <c r="Q62" s="119">
        <f t="shared" si="2"/>
        <v>0.21250000000000002</v>
      </c>
      <c r="S62" s="295"/>
    </row>
    <row r="63" spans="1:19" s="54" customFormat="1" ht="24.95" customHeight="1" thickTop="1" x14ac:dyDescent="0.25">
      <c r="A63" s="256">
        <v>3</v>
      </c>
      <c r="B63" s="258" t="s">
        <v>97</v>
      </c>
      <c r="C63" s="256" t="s">
        <v>17</v>
      </c>
      <c r="D63" s="256" t="s">
        <v>10</v>
      </c>
      <c r="E63" s="253" t="s">
        <v>98</v>
      </c>
      <c r="F63" s="73" t="s">
        <v>122</v>
      </c>
      <c r="G63" s="291"/>
      <c r="H63" s="148"/>
      <c r="I63" s="149">
        <v>0.24099999999999999</v>
      </c>
      <c r="J63" s="150"/>
      <c r="K63" s="151"/>
      <c r="L63" s="149">
        <v>1.4999999999999999E-2</v>
      </c>
      <c r="M63" s="150"/>
      <c r="N63" s="157"/>
      <c r="O63" s="148">
        <f t="shared" si="0"/>
        <v>0</v>
      </c>
      <c r="P63" s="158">
        <f t="shared" si="1"/>
        <v>0.25600000000000001</v>
      </c>
      <c r="Q63" s="150">
        <f t="shared" si="2"/>
        <v>0</v>
      </c>
      <c r="S63" s="295"/>
    </row>
    <row r="64" spans="1:19" s="54" customFormat="1" ht="24.95" customHeight="1" x14ac:dyDescent="0.25">
      <c r="A64" s="257"/>
      <c r="B64" s="259"/>
      <c r="C64" s="257"/>
      <c r="D64" s="257"/>
      <c r="E64" s="251"/>
      <c r="F64" s="75" t="s">
        <v>123</v>
      </c>
      <c r="G64" s="291"/>
      <c r="H64" s="152"/>
      <c r="I64" s="153">
        <v>0.255</v>
      </c>
      <c r="J64" s="154"/>
      <c r="K64" s="155"/>
      <c r="L64" s="153">
        <v>1.4999999999999999E-2</v>
      </c>
      <c r="M64" s="154"/>
      <c r="N64" s="157"/>
      <c r="O64" s="152">
        <f t="shared" si="0"/>
        <v>0</v>
      </c>
      <c r="P64" s="159">
        <f t="shared" si="1"/>
        <v>0.27</v>
      </c>
      <c r="Q64" s="154">
        <f t="shared" si="2"/>
        <v>0</v>
      </c>
      <c r="S64" s="295"/>
    </row>
    <row r="65" spans="1:19" s="54" customFormat="1" ht="24.95" customHeight="1" x14ac:dyDescent="0.25">
      <c r="A65" s="257"/>
      <c r="B65" s="259"/>
      <c r="C65" s="257"/>
      <c r="D65" s="257"/>
      <c r="E65" s="251"/>
      <c r="F65" s="75" t="s">
        <v>125</v>
      </c>
      <c r="G65" s="291"/>
      <c r="H65" s="152"/>
      <c r="I65" s="153"/>
      <c r="J65" s="154">
        <v>0.23599999999999999</v>
      </c>
      <c r="K65" s="155"/>
      <c r="L65" s="153"/>
      <c r="M65" s="154">
        <v>1.4999999999999999E-2</v>
      </c>
      <c r="N65" s="157"/>
      <c r="O65" s="152">
        <f t="shared" si="0"/>
        <v>0</v>
      </c>
      <c r="P65" s="159">
        <f t="shared" si="1"/>
        <v>0</v>
      </c>
      <c r="Q65" s="154">
        <f t="shared" si="2"/>
        <v>0.251</v>
      </c>
      <c r="S65" s="295"/>
    </row>
    <row r="66" spans="1:19" s="54" customFormat="1" ht="24.95" customHeight="1" x14ac:dyDescent="0.25">
      <c r="A66" s="257"/>
      <c r="B66" s="259"/>
      <c r="C66" s="257"/>
      <c r="D66" s="257"/>
      <c r="E66" s="251"/>
      <c r="F66" s="75" t="s">
        <v>126</v>
      </c>
      <c r="G66" s="291"/>
      <c r="H66" s="152">
        <v>0.246</v>
      </c>
      <c r="I66" s="153"/>
      <c r="J66" s="154"/>
      <c r="K66" s="155">
        <v>1.4999999999999999E-2</v>
      </c>
      <c r="L66" s="153"/>
      <c r="M66" s="154"/>
      <c r="N66" s="157"/>
      <c r="O66" s="152">
        <f t="shared" si="0"/>
        <v>0.26100000000000001</v>
      </c>
      <c r="P66" s="159">
        <f t="shared" si="1"/>
        <v>0</v>
      </c>
      <c r="Q66" s="154">
        <f t="shared" si="2"/>
        <v>0</v>
      </c>
      <c r="S66" s="295"/>
    </row>
    <row r="67" spans="1:19" s="54" customFormat="1" ht="24.95" customHeight="1" x14ac:dyDescent="0.25">
      <c r="A67" s="257"/>
      <c r="B67" s="259"/>
      <c r="C67" s="257"/>
      <c r="D67" s="257"/>
      <c r="E67" s="251"/>
      <c r="F67" s="75" t="s">
        <v>99</v>
      </c>
      <c r="G67" s="291"/>
      <c r="H67" s="152"/>
      <c r="I67" s="153">
        <v>0.23799999999999999</v>
      </c>
      <c r="J67" s="154"/>
      <c r="K67" s="155"/>
      <c r="L67" s="153">
        <v>1.4999999999999999E-2</v>
      </c>
      <c r="M67" s="154"/>
      <c r="N67" s="157"/>
      <c r="O67" s="152">
        <f t="shared" si="0"/>
        <v>0</v>
      </c>
      <c r="P67" s="159">
        <f t="shared" si="1"/>
        <v>0.253</v>
      </c>
      <c r="Q67" s="154">
        <f t="shared" si="2"/>
        <v>0</v>
      </c>
      <c r="S67" s="295"/>
    </row>
    <row r="68" spans="1:19" s="54" customFormat="1" ht="24.95" customHeight="1" thickBot="1" x14ac:dyDescent="0.3">
      <c r="A68" s="257">
        <v>3</v>
      </c>
      <c r="B68" s="259" t="s">
        <v>97</v>
      </c>
      <c r="C68" s="257" t="s">
        <v>17</v>
      </c>
      <c r="D68" s="257" t="s">
        <v>10</v>
      </c>
      <c r="E68" s="251"/>
      <c r="F68" s="75" t="s">
        <v>124</v>
      </c>
      <c r="G68" s="291"/>
      <c r="H68" s="160">
        <v>0.24099999999999999</v>
      </c>
      <c r="I68" s="161"/>
      <c r="J68" s="162"/>
      <c r="K68" s="163">
        <v>1.4999999999999999E-2</v>
      </c>
      <c r="L68" s="161"/>
      <c r="M68" s="162"/>
      <c r="N68" s="157"/>
      <c r="O68" s="160">
        <f t="shared" si="0"/>
        <v>0.25600000000000001</v>
      </c>
      <c r="P68" s="164">
        <f t="shared" si="1"/>
        <v>0</v>
      </c>
      <c r="Q68" s="162">
        <f t="shared" si="2"/>
        <v>0</v>
      </c>
      <c r="S68" s="295"/>
    </row>
    <row r="69" spans="1:19" s="54" customFormat="1" ht="24.95" customHeight="1" x14ac:dyDescent="0.25">
      <c r="A69" s="257"/>
      <c r="B69" s="259"/>
      <c r="C69" s="257"/>
      <c r="D69" s="257"/>
      <c r="E69" s="251"/>
      <c r="F69" s="75" t="s">
        <v>100</v>
      </c>
      <c r="G69" s="291"/>
      <c r="H69" s="165"/>
      <c r="I69" s="166">
        <v>0.23599999999999999</v>
      </c>
      <c r="J69" s="167"/>
      <c r="K69" s="168"/>
      <c r="L69" s="166">
        <v>1.4999999999999999E-2</v>
      </c>
      <c r="M69" s="167"/>
      <c r="N69" s="157"/>
      <c r="O69" s="165">
        <f t="shared" si="0"/>
        <v>0</v>
      </c>
      <c r="P69" s="169">
        <f t="shared" si="1"/>
        <v>0.251</v>
      </c>
      <c r="Q69" s="167">
        <f t="shared" si="2"/>
        <v>0</v>
      </c>
      <c r="S69" s="295"/>
    </row>
    <row r="70" spans="1:19" s="54" customFormat="1" ht="24.95" customHeight="1" x14ac:dyDescent="0.25">
      <c r="A70" s="257"/>
      <c r="B70" s="259"/>
      <c r="C70" s="257"/>
      <c r="D70" s="257"/>
      <c r="E70" s="251"/>
      <c r="F70" s="75" t="s">
        <v>101</v>
      </c>
      <c r="G70" s="291"/>
      <c r="H70" s="152">
        <v>0.23400000000000001</v>
      </c>
      <c r="I70" s="153"/>
      <c r="J70" s="154"/>
      <c r="K70" s="155">
        <v>1.4999999999999999E-2</v>
      </c>
      <c r="L70" s="153"/>
      <c r="M70" s="154"/>
      <c r="N70" s="157"/>
      <c r="O70" s="152">
        <f t="shared" si="0"/>
        <v>0.249</v>
      </c>
      <c r="P70" s="159">
        <f t="shared" si="1"/>
        <v>0</v>
      </c>
      <c r="Q70" s="154">
        <f t="shared" si="2"/>
        <v>0</v>
      </c>
      <c r="S70" s="295"/>
    </row>
    <row r="71" spans="1:19" s="54" customFormat="1" ht="24.95" customHeight="1" x14ac:dyDescent="0.25">
      <c r="A71" s="257"/>
      <c r="B71" s="259"/>
      <c r="C71" s="257"/>
      <c r="D71" s="257"/>
      <c r="E71" s="251" t="s">
        <v>102</v>
      </c>
      <c r="F71" s="75" t="s">
        <v>127</v>
      </c>
      <c r="G71" s="291"/>
      <c r="H71" s="152">
        <v>0.251</v>
      </c>
      <c r="I71" s="153"/>
      <c r="J71" s="154"/>
      <c r="K71" s="155">
        <v>1.4999999999999999E-2</v>
      </c>
      <c r="L71" s="153"/>
      <c r="M71" s="154"/>
      <c r="N71" s="157"/>
      <c r="O71" s="152">
        <f t="shared" si="0"/>
        <v>0.26600000000000001</v>
      </c>
      <c r="P71" s="159">
        <f t="shared" si="1"/>
        <v>0</v>
      </c>
      <c r="Q71" s="154">
        <f t="shared" si="2"/>
        <v>0</v>
      </c>
      <c r="S71" s="295"/>
    </row>
    <row r="72" spans="1:19" s="54" customFormat="1" ht="24.95" customHeight="1" thickBot="1" x14ac:dyDescent="0.3">
      <c r="A72" s="268"/>
      <c r="B72" s="287"/>
      <c r="C72" s="268"/>
      <c r="D72" s="268"/>
      <c r="E72" s="252"/>
      <c r="F72" s="76" t="s">
        <v>103</v>
      </c>
      <c r="G72" s="291"/>
      <c r="H72" s="170"/>
      <c r="I72" s="171">
        <v>0.246</v>
      </c>
      <c r="J72" s="172"/>
      <c r="K72" s="173"/>
      <c r="L72" s="171">
        <v>1.4999999999999999E-2</v>
      </c>
      <c r="M72" s="172"/>
      <c r="N72" s="157"/>
      <c r="O72" s="170">
        <f t="shared" si="0"/>
        <v>0</v>
      </c>
      <c r="P72" s="174">
        <f t="shared" si="1"/>
        <v>0.26100000000000001</v>
      </c>
      <c r="Q72" s="172">
        <f t="shared" si="2"/>
        <v>0</v>
      </c>
      <c r="S72" s="295"/>
    </row>
    <row r="73" spans="1:19" s="54" customFormat="1" ht="42.75" customHeight="1" thickTop="1" thickBot="1" x14ac:dyDescent="0.3">
      <c r="A73" s="198">
        <v>4</v>
      </c>
      <c r="B73" s="199" t="s">
        <v>104</v>
      </c>
      <c r="C73" s="198" t="s">
        <v>105</v>
      </c>
      <c r="D73" s="198" t="s">
        <v>10</v>
      </c>
      <c r="E73" s="201" t="s">
        <v>106</v>
      </c>
      <c r="F73" s="77" t="s">
        <v>107</v>
      </c>
      <c r="G73" s="156"/>
      <c r="H73" s="175"/>
      <c r="I73" s="176">
        <v>0.216</v>
      </c>
      <c r="J73" s="177"/>
      <c r="K73" s="178"/>
      <c r="L73" s="176">
        <v>1.4999999999999999E-2</v>
      </c>
      <c r="M73" s="177"/>
      <c r="N73" s="157"/>
      <c r="O73" s="175">
        <f t="shared" si="0"/>
        <v>0</v>
      </c>
      <c r="P73" s="179">
        <f t="shared" si="1"/>
        <v>0.23099999999999998</v>
      </c>
      <c r="Q73" s="177">
        <f t="shared" si="2"/>
        <v>0</v>
      </c>
      <c r="S73" s="295"/>
    </row>
    <row r="74" spans="1:19" s="54" customFormat="1" ht="24.95" customHeight="1" thickTop="1" x14ac:dyDescent="0.25">
      <c r="A74" s="269">
        <v>1245</v>
      </c>
      <c r="B74" s="272" t="s">
        <v>108</v>
      </c>
      <c r="C74" s="269" t="s">
        <v>19</v>
      </c>
      <c r="D74" s="269" t="s">
        <v>18</v>
      </c>
      <c r="E74" s="288" t="s">
        <v>109</v>
      </c>
      <c r="F74" s="10" t="s">
        <v>110</v>
      </c>
      <c r="G74" s="74"/>
      <c r="H74" s="17"/>
      <c r="I74" s="180">
        <v>0.28999999999999998</v>
      </c>
      <c r="J74" s="19">
        <v>0.28499999999999998</v>
      </c>
      <c r="K74" s="181"/>
      <c r="L74" s="180">
        <v>1.4999999999999999E-2</v>
      </c>
      <c r="M74" s="19">
        <v>1.4999999999999999E-2</v>
      </c>
      <c r="N74" s="157"/>
      <c r="O74" s="17"/>
      <c r="P74" s="18">
        <f t="shared" si="1"/>
        <v>0.30499999999999999</v>
      </c>
      <c r="Q74" s="19">
        <f t="shared" si="2"/>
        <v>0.3</v>
      </c>
      <c r="S74" s="295"/>
    </row>
    <row r="75" spans="1:19" s="54" customFormat="1" ht="24.95" customHeight="1" x14ac:dyDescent="0.25">
      <c r="A75" s="270"/>
      <c r="B75" s="273"/>
      <c r="C75" s="270"/>
      <c r="D75" s="270"/>
      <c r="E75" s="289"/>
      <c r="F75" s="11" t="s">
        <v>103</v>
      </c>
      <c r="G75" s="74"/>
      <c r="H75" s="20"/>
      <c r="I75" s="182">
        <v>0.25</v>
      </c>
      <c r="J75" s="22">
        <v>0.24</v>
      </c>
      <c r="K75" s="183"/>
      <c r="L75" s="182">
        <v>1.4999999999999999E-2</v>
      </c>
      <c r="M75" s="22">
        <v>1.4999999999999999E-2</v>
      </c>
      <c r="N75" s="157"/>
      <c r="O75" s="20"/>
      <c r="P75" s="21">
        <f t="shared" si="1"/>
        <v>0.26500000000000001</v>
      </c>
      <c r="Q75" s="22">
        <f t="shared" si="2"/>
        <v>0.255</v>
      </c>
      <c r="S75" s="295"/>
    </row>
    <row r="76" spans="1:19" s="54" customFormat="1" ht="24.95" customHeight="1" x14ac:dyDescent="0.25">
      <c r="A76" s="270"/>
      <c r="B76" s="273"/>
      <c r="C76" s="270"/>
      <c r="D76" s="270"/>
      <c r="E76" s="289"/>
      <c r="F76" s="11" t="s">
        <v>111</v>
      </c>
      <c r="G76" s="74"/>
      <c r="H76" s="20"/>
      <c r="I76" s="182">
        <v>0.24</v>
      </c>
      <c r="J76" s="22">
        <v>0.23499999999999999</v>
      </c>
      <c r="K76" s="183"/>
      <c r="L76" s="182">
        <v>1.4999999999999999E-2</v>
      </c>
      <c r="M76" s="22">
        <v>1.4999999999999999E-2</v>
      </c>
      <c r="N76" s="157"/>
      <c r="O76" s="20"/>
      <c r="P76" s="21">
        <f t="shared" ref="P76:P78" si="3">I76+L76</f>
        <v>0.255</v>
      </c>
      <c r="Q76" s="22">
        <f t="shared" ref="Q76:Q78" si="4">J76+M76</f>
        <v>0.25</v>
      </c>
      <c r="S76" s="295"/>
    </row>
    <row r="77" spans="1:19" s="54" customFormat="1" ht="24.95" customHeight="1" thickBot="1" x14ac:dyDescent="0.3">
      <c r="A77" s="271"/>
      <c r="B77" s="274"/>
      <c r="C77" s="271"/>
      <c r="D77" s="271"/>
      <c r="E77" s="290"/>
      <c r="F77" s="12" t="s">
        <v>112</v>
      </c>
      <c r="G77" s="74"/>
      <c r="H77" s="23"/>
      <c r="I77" s="184">
        <v>0.22</v>
      </c>
      <c r="J77" s="25">
        <v>0.21</v>
      </c>
      <c r="K77" s="185"/>
      <c r="L77" s="184">
        <v>1.4999999999999999E-2</v>
      </c>
      <c r="M77" s="25">
        <v>1.4999999999999999E-2</v>
      </c>
      <c r="N77" s="157"/>
      <c r="O77" s="23"/>
      <c r="P77" s="24">
        <f t="shared" si="3"/>
        <v>0.23499999999999999</v>
      </c>
      <c r="Q77" s="25">
        <f t="shared" si="4"/>
        <v>0.22499999999999998</v>
      </c>
      <c r="S77" s="295"/>
    </row>
    <row r="78" spans="1:19" ht="42.75" customHeight="1" thickTop="1" thickBot="1" x14ac:dyDescent="0.3">
      <c r="A78" s="140" t="s">
        <v>120</v>
      </c>
      <c r="B78" s="141" t="s">
        <v>62</v>
      </c>
      <c r="C78" s="142" t="s">
        <v>63</v>
      </c>
      <c r="D78" s="143" t="s">
        <v>10</v>
      </c>
      <c r="E78" s="142" t="s">
        <v>64</v>
      </c>
      <c r="F78" s="142" t="s">
        <v>116</v>
      </c>
      <c r="G78" s="156"/>
      <c r="H78" s="204">
        <v>0.2525</v>
      </c>
      <c r="I78" s="187">
        <v>0.2525</v>
      </c>
      <c r="J78" s="188">
        <v>0.2525</v>
      </c>
      <c r="K78" s="186"/>
      <c r="L78" s="187"/>
      <c r="M78" s="188"/>
      <c r="N78" s="189"/>
      <c r="O78" s="186">
        <f t="shared" ref="O78" si="5">H78+K78</f>
        <v>0.2525</v>
      </c>
      <c r="P78" s="190">
        <f t="shared" si="3"/>
        <v>0.2525</v>
      </c>
      <c r="Q78" s="188">
        <f t="shared" si="4"/>
        <v>0.2525</v>
      </c>
    </row>
    <row r="80" spans="1:19" ht="24.95" customHeight="1" x14ac:dyDescent="0.25">
      <c r="N80" s="260" t="s">
        <v>113</v>
      </c>
      <c r="O80" s="260"/>
      <c r="P80" s="260"/>
      <c r="Q80" s="260"/>
    </row>
    <row r="81" spans="14:17" ht="0.95" customHeight="1" x14ac:dyDescent="0.25">
      <c r="N81" s="81" t="s">
        <v>20</v>
      </c>
      <c r="O81" s="81" t="s">
        <v>139</v>
      </c>
      <c r="P81" s="81" t="s">
        <v>21</v>
      </c>
      <c r="Q81" s="81" t="s">
        <v>23</v>
      </c>
    </row>
    <row r="82" spans="14:17" ht="0.95" customHeight="1" x14ac:dyDescent="0.25">
      <c r="N82" s="81" t="s">
        <v>22</v>
      </c>
      <c r="O82" s="81" t="s">
        <v>140</v>
      </c>
      <c r="P82" s="81" t="s">
        <v>138</v>
      </c>
      <c r="Q82" s="81" t="s">
        <v>137</v>
      </c>
    </row>
    <row r="83" spans="14:17" ht="0.95" customHeight="1" x14ac:dyDescent="0.25">
      <c r="N83" s="81" t="s">
        <v>114</v>
      </c>
      <c r="O83" s="81" t="s">
        <v>23</v>
      </c>
      <c r="P83" s="81" t="s">
        <v>24</v>
      </c>
      <c r="Q83" s="81" t="s">
        <v>23</v>
      </c>
    </row>
    <row r="84" spans="14:17" ht="0.95" customHeight="1" x14ac:dyDescent="0.25">
      <c r="N84" s="81" t="s">
        <v>115</v>
      </c>
      <c r="O84" s="81" t="s">
        <v>23</v>
      </c>
      <c r="P84" s="81" t="s">
        <v>24</v>
      </c>
      <c r="Q84" s="81" t="s">
        <v>23</v>
      </c>
    </row>
    <row r="85" spans="14:17" ht="24.95" customHeight="1" x14ac:dyDescent="0.25">
      <c r="N85" s="82" t="s">
        <v>25</v>
      </c>
      <c r="O85" s="83" t="s">
        <v>7</v>
      </c>
      <c r="P85" s="84" t="s">
        <v>8</v>
      </c>
      <c r="Q85" s="85" t="s">
        <v>9</v>
      </c>
    </row>
    <row r="86" spans="14:17" ht="20.100000000000001" customHeight="1" x14ac:dyDescent="0.25">
      <c r="N86" s="86" t="s">
        <v>26</v>
      </c>
      <c r="O86" s="105">
        <v>0.25999423854881965</v>
      </c>
      <c r="P86" s="105">
        <v>0.255</v>
      </c>
      <c r="Q86" s="105">
        <v>0.25</v>
      </c>
    </row>
    <row r="87" spans="14:17" ht="20.100000000000001" customHeight="1" x14ac:dyDescent="0.25">
      <c r="N87" s="86" t="s">
        <v>27</v>
      </c>
      <c r="O87" s="105">
        <v>0.26012715043976703</v>
      </c>
      <c r="P87" s="105">
        <v>0.25528602144879275</v>
      </c>
      <c r="Q87" s="105">
        <v>0.24978780363766317</v>
      </c>
    </row>
    <row r="88" spans="14:17" ht="20.100000000000001" customHeight="1" x14ac:dyDescent="0.25">
      <c r="N88" s="86" t="s">
        <v>28</v>
      </c>
      <c r="O88" s="105">
        <v>0.26500000000000001</v>
      </c>
      <c r="P88" s="105">
        <v>0.2525</v>
      </c>
      <c r="Q88" s="105">
        <v>0.255</v>
      </c>
    </row>
    <row r="89" spans="14:17" ht="20.100000000000001" customHeight="1" x14ac:dyDescent="0.25">
      <c r="N89" s="86" t="s">
        <v>29</v>
      </c>
      <c r="O89" s="105">
        <v>0.3115</v>
      </c>
      <c r="P89" s="105">
        <v>0.30570000000000003</v>
      </c>
      <c r="Q89" s="105">
        <v>0.3</v>
      </c>
    </row>
    <row r="90" spans="14:17" ht="20.100000000000001" customHeight="1" x14ac:dyDescent="0.25">
      <c r="N90" s="86" t="s">
        <v>30</v>
      </c>
      <c r="O90" s="105">
        <v>0.20930000000000001</v>
      </c>
      <c r="P90" s="105">
        <v>0.20349999999999999</v>
      </c>
      <c r="Q90" s="105">
        <v>0.19769999999999999</v>
      </c>
    </row>
    <row r="91" spans="14:17" ht="20.100000000000001" customHeight="1" x14ac:dyDescent="0.25">
      <c r="N91" s="87" t="s">
        <v>31</v>
      </c>
      <c r="O91" s="194">
        <v>2.0019211284346666E-2</v>
      </c>
      <c r="P91" s="195">
        <v>2.0437663356058212E-2</v>
      </c>
      <c r="Q91" s="196">
        <v>2.0527068696200912E-2</v>
      </c>
    </row>
    <row r="92" spans="14:17" ht="20.100000000000001" customHeight="1" x14ac:dyDescent="0.25">
      <c r="N92" s="88"/>
      <c r="O92" s="89"/>
      <c r="P92" s="89"/>
      <c r="Q92" s="89"/>
    </row>
    <row r="94" spans="14:17" ht="20.100000000000001" customHeight="1" x14ac:dyDescent="0.25">
      <c r="N94" s="261" t="s">
        <v>32</v>
      </c>
      <c r="O94" s="261"/>
      <c r="P94" s="261"/>
      <c r="Q94" s="261"/>
    </row>
    <row r="95" spans="14:17" ht="20.100000000000001" customHeight="1" x14ac:dyDescent="0.25">
      <c r="N95" s="86" t="s">
        <v>26</v>
      </c>
      <c r="O95" s="262" t="s">
        <v>33</v>
      </c>
      <c r="P95" s="263"/>
      <c r="Q95" s="264"/>
    </row>
    <row r="96" spans="14:17" ht="20.100000000000001" customHeight="1" x14ac:dyDescent="0.25">
      <c r="N96" s="86" t="s">
        <v>27</v>
      </c>
      <c r="O96" s="265" t="s">
        <v>34</v>
      </c>
      <c r="P96" s="266"/>
      <c r="Q96" s="267"/>
    </row>
    <row r="97" spans="13:17" ht="20.100000000000001" customHeight="1" x14ac:dyDescent="0.25">
      <c r="N97" s="86" t="s">
        <v>28</v>
      </c>
      <c r="O97" s="265" t="s">
        <v>35</v>
      </c>
      <c r="P97" s="266"/>
      <c r="Q97" s="267"/>
    </row>
    <row r="98" spans="13:17" ht="20.100000000000001" customHeight="1" x14ac:dyDescent="0.25">
      <c r="N98" s="86" t="s">
        <v>29</v>
      </c>
      <c r="O98" s="265" t="s">
        <v>36</v>
      </c>
      <c r="P98" s="266"/>
      <c r="Q98" s="267"/>
    </row>
    <row r="99" spans="13:17" ht="20.100000000000001" customHeight="1" x14ac:dyDescent="0.25">
      <c r="N99" s="86" t="s">
        <v>30</v>
      </c>
      <c r="O99" s="282" t="s">
        <v>37</v>
      </c>
      <c r="P99" s="283"/>
      <c r="Q99" s="284"/>
    </row>
    <row r="100" spans="13:17" ht="20.100000000000001" customHeight="1" x14ac:dyDescent="0.25">
      <c r="N100" s="275" t="s">
        <v>31</v>
      </c>
      <c r="O100" s="277" t="s">
        <v>38</v>
      </c>
      <c r="P100" s="277"/>
      <c r="Q100" s="278"/>
    </row>
    <row r="101" spans="13:17" ht="20.100000000000001" customHeight="1" x14ac:dyDescent="0.25">
      <c r="N101" s="276"/>
      <c r="O101" s="279"/>
      <c r="P101" s="279"/>
      <c r="Q101" s="280"/>
    </row>
    <row r="105" spans="13:17" ht="20.100000000000001" customHeight="1" x14ac:dyDescent="0.25">
      <c r="M105" s="90"/>
      <c r="N105" s="91"/>
      <c r="O105" s="92"/>
      <c r="P105" s="92"/>
    </row>
    <row r="106" spans="13:17" ht="20.100000000000001" customHeight="1" x14ac:dyDescent="0.25">
      <c r="M106" s="90"/>
      <c r="N106" s="91"/>
      <c r="O106" s="92"/>
      <c r="P106" s="92"/>
    </row>
    <row r="107" spans="13:17" ht="20.100000000000001" customHeight="1" x14ac:dyDescent="0.25">
      <c r="M107" s="90"/>
      <c r="N107" s="91"/>
      <c r="O107" s="92"/>
      <c r="P107" s="92"/>
    </row>
    <row r="108" spans="13:17" ht="20.100000000000001" customHeight="1" x14ac:dyDescent="0.25">
      <c r="M108" s="281"/>
      <c r="N108" s="281"/>
      <c r="O108" s="281"/>
      <c r="P108" s="281"/>
    </row>
    <row r="109" spans="13:17" ht="20.100000000000001" customHeight="1" x14ac:dyDescent="0.25">
      <c r="M109" s="281"/>
      <c r="N109" s="281"/>
      <c r="O109" s="281"/>
      <c r="P109" s="281"/>
    </row>
    <row r="110" spans="13:17" ht="20.100000000000001" customHeight="1" x14ac:dyDescent="0.25">
      <c r="M110" s="90"/>
      <c r="N110" s="91"/>
      <c r="O110" s="92"/>
      <c r="P110" s="92"/>
    </row>
    <row r="111" spans="13:17" ht="20.100000000000001" customHeight="1" x14ac:dyDescent="0.25">
      <c r="M111" s="90"/>
      <c r="N111" s="91"/>
      <c r="O111" s="92"/>
      <c r="P111" s="92"/>
    </row>
    <row r="112" spans="13:17" ht="20.100000000000001" customHeight="1" x14ac:dyDescent="0.25">
      <c r="M112" s="90"/>
      <c r="N112" s="91"/>
      <c r="O112" s="92"/>
      <c r="P112" s="92"/>
    </row>
    <row r="117" spans="5:5" ht="20.100000000000001" customHeight="1" x14ac:dyDescent="0.25">
      <c r="E117" s="286"/>
    </row>
    <row r="118" spans="5:5" ht="20.100000000000001" customHeight="1" x14ac:dyDescent="0.25">
      <c r="E118" s="286"/>
    </row>
    <row r="119" spans="5:5" ht="20.100000000000001" customHeight="1" x14ac:dyDescent="0.25">
      <c r="E119" s="286"/>
    </row>
    <row r="132" spans="1:9" ht="0.95" customHeight="1" x14ac:dyDescent="0.25">
      <c r="A132" s="93" t="s">
        <v>39</v>
      </c>
      <c r="B132" s="93" t="s">
        <v>7</v>
      </c>
      <c r="E132" s="94" t="s">
        <v>39</v>
      </c>
      <c r="F132" s="95" t="s">
        <v>8</v>
      </c>
      <c r="H132" s="93" t="s">
        <v>39</v>
      </c>
      <c r="I132" s="96" t="s">
        <v>9</v>
      </c>
    </row>
    <row r="133" spans="1:9" ht="0.95" customHeight="1" x14ac:dyDescent="0.25">
      <c r="A133" s="106" t="s">
        <v>75</v>
      </c>
      <c r="B133" s="192">
        <v>0.26500000000000001</v>
      </c>
      <c r="E133" s="106" t="s">
        <v>75</v>
      </c>
      <c r="F133" s="100">
        <v>0.26</v>
      </c>
      <c r="H133" s="106" t="s">
        <v>75</v>
      </c>
      <c r="I133" s="107">
        <v>0.255</v>
      </c>
    </row>
    <row r="134" spans="1:9" ht="0.95" customHeight="1" x14ac:dyDescent="0.25">
      <c r="A134" s="106" t="s">
        <v>13</v>
      </c>
      <c r="B134" s="192">
        <v>0.28500000000000003</v>
      </c>
      <c r="E134" s="99" t="s">
        <v>19</v>
      </c>
      <c r="F134" s="100">
        <v>0.30499999999999999</v>
      </c>
      <c r="H134" s="106" t="s">
        <v>19</v>
      </c>
      <c r="I134" s="107">
        <v>0.3</v>
      </c>
    </row>
    <row r="135" spans="1:9" ht="0.95" customHeight="1" x14ac:dyDescent="0.25">
      <c r="A135" s="106" t="s">
        <v>13</v>
      </c>
      <c r="B135" s="192">
        <v>0.26500000000000001</v>
      </c>
      <c r="E135" s="99" t="s">
        <v>19</v>
      </c>
      <c r="F135" s="100">
        <v>0.26500000000000001</v>
      </c>
      <c r="H135" s="106" t="s">
        <v>19</v>
      </c>
      <c r="I135" s="107">
        <v>0.255</v>
      </c>
    </row>
    <row r="136" spans="1:9" ht="0.95" customHeight="1" x14ac:dyDescent="0.25">
      <c r="A136" s="106" t="s">
        <v>94</v>
      </c>
      <c r="B136" s="192">
        <v>0.21750000000000003</v>
      </c>
      <c r="E136" s="99" t="s">
        <v>19</v>
      </c>
      <c r="F136" s="100">
        <v>0.255</v>
      </c>
      <c r="H136" s="106" t="s">
        <v>19</v>
      </c>
      <c r="I136" s="107">
        <v>0.25</v>
      </c>
    </row>
    <row r="137" spans="1:9" ht="0.95" customHeight="1" x14ac:dyDescent="0.25">
      <c r="A137" s="106" t="s">
        <v>11</v>
      </c>
      <c r="B137" s="192">
        <v>0.3115</v>
      </c>
      <c r="E137" s="99" t="s">
        <v>19</v>
      </c>
      <c r="F137" s="100">
        <v>0.23499999999999999</v>
      </c>
      <c r="H137" s="106" t="s">
        <v>19</v>
      </c>
      <c r="I137" s="107">
        <v>0.22499999999999998</v>
      </c>
    </row>
    <row r="138" spans="1:9" ht="0.95" customHeight="1" x14ac:dyDescent="0.25">
      <c r="A138" s="106" t="s">
        <v>11</v>
      </c>
      <c r="B138" s="192">
        <v>0.29410000000000003</v>
      </c>
      <c r="E138" s="99" t="s">
        <v>13</v>
      </c>
      <c r="F138" s="100">
        <v>0.27500000000000002</v>
      </c>
      <c r="H138" s="106" t="s">
        <v>13</v>
      </c>
      <c r="I138" s="107">
        <v>0.255</v>
      </c>
    </row>
    <row r="139" spans="1:9" ht="0.95" customHeight="1" x14ac:dyDescent="0.25">
      <c r="A139" s="106" t="s">
        <v>11</v>
      </c>
      <c r="B139" s="192">
        <v>0.2883</v>
      </c>
      <c r="E139" s="99" t="s">
        <v>13</v>
      </c>
      <c r="F139" s="100">
        <v>0.255</v>
      </c>
      <c r="H139" s="106" t="s">
        <v>13</v>
      </c>
      <c r="I139" s="107">
        <v>0.23499999999999999</v>
      </c>
    </row>
    <row r="140" spans="1:9" ht="0.95" customHeight="1" x14ac:dyDescent="0.25">
      <c r="A140" s="106" t="s">
        <v>11</v>
      </c>
      <c r="B140" s="192">
        <v>0.28240000000000004</v>
      </c>
      <c r="E140" s="99" t="s">
        <v>13</v>
      </c>
      <c r="F140" s="100">
        <v>0.22499999999999998</v>
      </c>
      <c r="H140" s="106" t="s">
        <v>94</v>
      </c>
      <c r="I140" s="107">
        <v>0.21250000000000002</v>
      </c>
    </row>
    <row r="141" spans="1:9" ht="0.95" customHeight="1" x14ac:dyDescent="0.25">
      <c r="A141" s="106" t="s">
        <v>11</v>
      </c>
      <c r="B141" s="192">
        <v>0.27660000000000001</v>
      </c>
      <c r="E141" s="99" t="s">
        <v>94</v>
      </c>
      <c r="F141" s="100">
        <v>0.21500000000000002</v>
      </c>
      <c r="H141" s="193" t="s">
        <v>11</v>
      </c>
      <c r="I141" s="107">
        <v>0.2999</v>
      </c>
    </row>
    <row r="142" spans="1:9" ht="0.95" customHeight="1" x14ac:dyDescent="0.25">
      <c r="A142" s="106" t="s">
        <v>11</v>
      </c>
      <c r="B142" s="192">
        <v>0.26940000000000003</v>
      </c>
      <c r="E142" s="99" t="s">
        <v>11</v>
      </c>
      <c r="F142" s="100">
        <v>0.30570000000000003</v>
      </c>
      <c r="H142" s="193" t="s">
        <v>11</v>
      </c>
      <c r="I142" s="107">
        <v>0.28240000000000004</v>
      </c>
    </row>
    <row r="143" spans="1:9" ht="0.95" customHeight="1" x14ac:dyDescent="0.25">
      <c r="A143" s="106" t="s">
        <v>11</v>
      </c>
      <c r="B143" s="192">
        <v>0.2621</v>
      </c>
      <c r="E143" s="99" t="s">
        <v>11</v>
      </c>
      <c r="F143" s="100">
        <v>0.2883</v>
      </c>
      <c r="H143" s="193" t="s">
        <v>11</v>
      </c>
      <c r="I143" s="107">
        <v>0.27660000000000001</v>
      </c>
    </row>
    <row r="144" spans="1:9" ht="0.95" customHeight="1" x14ac:dyDescent="0.25">
      <c r="A144" s="106" t="s">
        <v>11</v>
      </c>
      <c r="B144" s="192">
        <v>0.20930000000000001</v>
      </c>
      <c r="E144" s="99" t="s">
        <v>11</v>
      </c>
      <c r="F144" s="100">
        <v>0.28240000000000004</v>
      </c>
      <c r="H144" s="193" t="s">
        <v>11</v>
      </c>
      <c r="I144" s="107">
        <v>0.27080000000000004</v>
      </c>
    </row>
    <row r="145" spans="1:9" ht="0.95" customHeight="1" x14ac:dyDescent="0.25">
      <c r="A145" s="106" t="s">
        <v>14</v>
      </c>
      <c r="B145" s="192">
        <v>0.2525</v>
      </c>
      <c r="E145" s="99" t="s">
        <v>11</v>
      </c>
      <c r="F145" s="100">
        <v>0.27660000000000001</v>
      </c>
      <c r="H145" s="193" t="s">
        <v>11</v>
      </c>
      <c r="I145" s="107">
        <v>0.26500000000000001</v>
      </c>
    </row>
    <row r="146" spans="1:9" ht="0.95" customHeight="1" x14ac:dyDescent="0.25">
      <c r="A146" s="106" t="s">
        <v>14</v>
      </c>
      <c r="B146" s="192">
        <v>0.2475</v>
      </c>
      <c r="E146" s="99" t="s">
        <v>11</v>
      </c>
      <c r="F146" s="100">
        <v>0.27080000000000004</v>
      </c>
      <c r="H146" s="193" t="s">
        <v>11</v>
      </c>
      <c r="I146" s="107">
        <v>0.25769999999999998</v>
      </c>
    </row>
    <row r="147" spans="1:9" ht="0.95" customHeight="1" x14ac:dyDescent="0.25">
      <c r="A147" s="106" t="s">
        <v>14</v>
      </c>
      <c r="B147" s="192">
        <v>0.24249999999999999</v>
      </c>
      <c r="E147" s="99" t="s">
        <v>11</v>
      </c>
      <c r="F147" s="100">
        <v>0.26350000000000001</v>
      </c>
      <c r="H147" s="193" t="s">
        <v>11</v>
      </c>
      <c r="I147" s="107">
        <v>0.2505</v>
      </c>
    </row>
    <row r="148" spans="1:9" ht="0.95" customHeight="1" x14ac:dyDescent="0.25">
      <c r="A148" s="106" t="s">
        <v>63</v>
      </c>
      <c r="B148" s="192">
        <v>0.2525</v>
      </c>
      <c r="E148" s="99" t="s">
        <v>11</v>
      </c>
      <c r="F148" s="100">
        <v>0.25629999999999997</v>
      </c>
      <c r="H148" s="193" t="s">
        <v>11</v>
      </c>
      <c r="I148" s="107">
        <v>0.19769999999999999</v>
      </c>
    </row>
    <row r="149" spans="1:9" ht="0.95" customHeight="1" x14ac:dyDescent="0.25">
      <c r="A149" s="106" t="s">
        <v>16</v>
      </c>
      <c r="B149" s="192">
        <v>0.27307662007390393</v>
      </c>
      <c r="E149" s="99" t="s">
        <v>11</v>
      </c>
      <c r="F149" s="100">
        <v>0.20349999999999999</v>
      </c>
      <c r="H149" s="193" t="s">
        <v>14</v>
      </c>
      <c r="I149" s="107">
        <v>0.245</v>
      </c>
    </row>
    <row r="150" spans="1:9" ht="0.95" customHeight="1" x14ac:dyDescent="0.25">
      <c r="A150" s="106" t="s">
        <v>16</v>
      </c>
      <c r="B150" s="192">
        <v>0.26745597928908249</v>
      </c>
      <c r="E150" s="99" t="s">
        <v>14</v>
      </c>
      <c r="F150" s="100">
        <v>0.2525</v>
      </c>
      <c r="H150" s="193" t="s">
        <v>14</v>
      </c>
      <c r="I150" s="107">
        <v>0.24</v>
      </c>
    </row>
    <row r="151" spans="1:9" ht="0.95" customHeight="1" x14ac:dyDescent="0.25">
      <c r="A151" s="106" t="s">
        <v>16</v>
      </c>
      <c r="B151" s="192">
        <v>0.26701850398381144</v>
      </c>
      <c r="E151" s="99" t="s">
        <v>14</v>
      </c>
      <c r="F151" s="100">
        <v>0.24</v>
      </c>
      <c r="H151" s="193" t="s">
        <v>14</v>
      </c>
      <c r="I151" s="107">
        <v>0.23499999999999999</v>
      </c>
    </row>
    <row r="152" spans="1:9" ht="0.95" customHeight="1" x14ac:dyDescent="0.25">
      <c r="A152" s="106" t="s">
        <v>16</v>
      </c>
      <c r="B152" s="192">
        <v>0.26227396312351003</v>
      </c>
      <c r="E152" s="99" t="s">
        <v>14</v>
      </c>
      <c r="F152" s="100">
        <v>0.22999999999999998</v>
      </c>
      <c r="H152" s="193" t="s">
        <v>63</v>
      </c>
      <c r="I152" s="107">
        <v>0.2525</v>
      </c>
    </row>
    <row r="153" spans="1:9" ht="0.95" customHeight="1" x14ac:dyDescent="0.25">
      <c r="A153" s="106" t="s">
        <v>16</v>
      </c>
      <c r="B153" s="192">
        <v>0.25898847709763934</v>
      </c>
      <c r="E153" s="99" t="s">
        <v>63</v>
      </c>
      <c r="F153" s="100">
        <v>0.2525</v>
      </c>
      <c r="H153" s="193" t="s">
        <v>16</v>
      </c>
      <c r="I153" s="107">
        <v>0.25898847709763934</v>
      </c>
    </row>
    <row r="154" spans="1:9" ht="0.95" customHeight="1" x14ac:dyDescent="0.25">
      <c r="A154" s="106" t="s">
        <v>16</v>
      </c>
      <c r="B154" s="192">
        <v>0.25813542319828986</v>
      </c>
      <c r="E154" s="99" t="s">
        <v>16</v>
      </c>
      <c r="F154" s="100">
        <v>0.26601198662155207</v>
      </c>
      <c r="H154" s="193" t="s">
        <v>16</v>
      </c>
      <c r="I154" s="107">
        <v>0.25470490880902635</v>
      </c>
    </row>
    <row r="155" spans="1:9" ht="0.95" customHeight="1" x14ac:dyDescent="0.25">
      <c r="A155" s="106" t="s">
        <v>16</v>
      </c>
      <c r="B155" s="192">
        <v>0.25680739116497497</v>
      </c>
      <c r="E155" s="99" t="s">
        <v>16</v>
      </c>
      <c r="F155" s="100">
        <v>0.26085787005965227</v>
      </c>
      <c r="H155" s="193" t="s">
        <v>16</v>
      </c>
      <c r="I155" s="107">
        <v>0.25390313228559713</v>
      </c>
    </row>
    <row r="156" spans="1:9" ht="0.95" customHeight="1" x14ac:dyDescent="0.25">
      <c r="A156" s="106" t="s">
        <v>16</v>
      </c>
      <c r="B156" s="192">
        <v>0.25470490880902635</v>
      </c>
      <c r="E156" s="99" t="s">
        <v>16</v>
      </c>
      <c r="F156" s="100">
        <v>0.26066166196220303</v>
      </c>
      <c r="H156" s="193" t="s">
        <v>16</v>
      </c>
      <c r="I156" s="107">
        <v>0.24925282627556661</v>
      </c>
    </row>
    <row r="157" spans="1:9" ht="0.95" customHeight="1" x14ac:dyDescent="0.25">
      <c r="A157" s="106" t="s">
        <v>16</v>
      </c>
      <c r="B157" s="192">
        <v>0.25390313228559713</v>
      </c>
      <c r="E157" s="99" t="s">
        <v>16</v>
      </c>
      <c r="F157" s="100">
        <v>0.25574856415165298</v>
      </c>
      <c r="H157" s="193" t="s">
        <v>16</v>
      </c>
      <c r="I157" s="107">
        <v>0.24561099794876506</v>
      </c>
    </row>
    <row r="158" spans="1:9" ht="0.95" customHeight="1" x14ac:dyDescent="0.25">
      <c r="A158" s="106" t="s">
        <v>16</v>
      </c>
      <c r="B158" s="192">
        <v>0.24925282627556661</v>
      </c>
      <c r="E158" s="99" t="s">
        <v>16</v>
      </c>
      <c r="F158" s="100">
        <v>0.25200642019567532</v>
      </c>
      <c r="H158" s="193" t="s">
        <v>16</v>
      </c>
      <c r="I158" s="107">
        <v>0.24506614099025836</v>
      </c>
    </row>
    <row r="159" spans="1:9" ht="0.95" customHeight="1" x14ac:dyDescent="0.25">
      <c r="A159" s="106" t="s">
        <v>16</v>
      </c>
      <c r="B159" s="192">
        <v>0.24561099794876506</v>
      </c>
      <c r="E159" s="99" t="s">
        <v>16</v>
      </c>
      <c r="F159" s="100">
        <v>0.25186178531695613</v>
      </c>
      <c r="H159" s="193" t="s">
        <v>16</v>
      </c>
      <c r="I159" s="107">
        <v>0.24465779434051299</v>
      </c>
    </row>
    <row r="160" spans="1:9" ht="0.95" customHeight="1" x14ac:dyDescent="0.25">
      <c r="A160" s="106" t="s">
        <v>16</v>
      </c>
      <c r="B160" s="192">
        <v>0.24465779434051299</v>
      </c>
      <c r="E160" s="99" t="s">
        <v>16</v>
      </c>
      <c r="F160" s="100">
        <v>0.2507248504427822</v>
      </c>
      <c r="H160" s="193" t="s">
        <v>16</v>
      </c>
      <c r="I160" s="107">
        <v>0.24242204732453776</v>
      </c>
    </row>
    <row r="161" spans="1:19" ht="0.95" customHeight="1" x14ac:dyDescent="0.25">
      <c r="A161" s="106" t="s">
        <v>78</v>
      </c>
      <c r="B161" s="192">
        <v>0.28500000000000003</v>
      </c>
      <c r="E161" s="99" t="s">
        <v>16</v>
      </c>
      <c r="F161" s="100">
        <v>0.24855963098396289</v>
      </c>
      <c r="H161" s="193" t="s">
        <v>16</v>
      </c>
      <c r="I161" s="107">
        <v>0.24049428547677926</v>
      </c>
    </row>
    <row r="162" spans="1:19" ht="0.95" customHeight="1" x14ac:dyDescent="0.25">
      <c r="A162" s="106" t="s">
        <v>78</v>
      </c>
      <c r="B162" s="192">
        <v>0.27500000000000002</v>
      </c>
      <c r="E162" s="99" t="s">
        <v>16</v>
      </c>
      <c r="F162" s="100">
        <v>0.24718060330084074</v>
      </c>
      <c r="H162" s="193" t="s">
        <v>16</v>
      </c>
      <c r="I162" s="107">
        <v>0.23635083802557227</v>
      </c>
    </row>
    <row r="163" spans="1:19" ht="0.95" customHeight="1" x14ac:dyDescent="0.25">
      <c r="A163" s="106" t="s">
        <v>78</v>
      </c>
      <c r="B163" s="192">
        <v>0.26500000000000001</v>
      </c>
      <c r="E163" s="99" t="s">
        <v>16</v>
      </c>
      <c r="F163" s="100">
        <v>0.24278687592949832</v>
      </c>
      <c r="H163" s="193" t="s">
        <v>16</v>
      </c>
      <c r="I163" s="107">
        <v>0.23317824225685002</v>
      </c>
    </row>
    <row r="164" spans="1:19" ht="0.95" customHeight="1" x14ac:dyDescent="0.25">
      <c r="A164" s="106" t="s">
        <v>17</v>
      </c>
      <c r="B164" s="192">
        <v>0.26600000000000001</v>
      </c>
      <c r="E164" s="99" t="s">
        <v>16</v>
      </c>
      <c r="F164" s="100">
        <v>0.23938312814452095</v>
      </c>
      <c r="H164" s="193" t="s">
        <v>16</v>
      </c>
      <c r="I164" s="107">
        <v>0.23257025831308781</v>
      </c>
    </row>
    <row r="165" spans="1:19" ht="0.95" customHeight="1" x14ac:dyDescent="0.25">
      <c r="A165" s="106" t="s">
        <v>17</v>
      </c>
      <c r="B165" s="192">
        <v>0.26100000000000001</v>
      </c>
      <c r="E165" s="99" t="s">
        <v>105</v>
      </c>
      <c r="F165" s="100">
        <v>0.23099999999999998</v>
      </c>
      <c r="H165" s="193" t="s">
        <v>78</v>
      </c>
      <c r="I165" s="107">
        <v>0.27500000000000002</v>
      </c>
    </row>
    <row r="166" spans="1:19" ht="0.95" customHeight="1" x14ac:dyDescent="0.25">
      <c r="A166" s="106" t="s">
        <v>17</v>
      </c>
      <c r="B166" s="192">
        <v>0.25600000000000001</v>
      </c>
      <c r="E166" s="99" t="s">
        <v>78</v>
      </c>
      <c r="F166" s="100">
        <v>0.28000000000000003</v>
      </c>
      <c r="H166" s="193" t="s">
        <v>78</v>
      </c>
      <c r="I166" s="107">
        <v>0.26500000000000001</v>
      </c>
    </row>
    <row r="167" spans="1:19" ht="0.95" customHeight="1" x14ac:dyDescent="0.25">
      <c r="A167" s="106" t="s">
        <v>17</v>
      </c>
      <c r="B167" s="192">
        <v>0.249</v>
      </c>
      <c r="E167" s="99" t="s">
        <v>78</v>
      </c>
      <c r="F167" s="100">
        <v>0.27</v>
      </c>
      <c r="H167" s="193" t="s">
        <v>78</v>
      </c>
      <c r="I167" s="107">
        <v>0.255</v>
      </c>
    </row>
    <row r="168" spans="1:19" ht="0.95" customHeight="1" x14ac:dyDescent="0.25">
      <c r="A168" s="97"/>
      <c r="B168" s="98"/>
      <c r="E168" s="99" t="s">
        <v>78</v>
      </c>
      <c r="F168" s="100">
        <v>0.26</v>
      </c>
      <c r="H168" s="193" t="s">
        <v>17</v>
      </c>
      <c r="I168" s="107">
        <v>0.251</v>
      </c>
    </row>
    <row r="169" spans="1:19" ht="0.95" customHeight="1" x14ac:dyDescent="0.25">
      <c r="A169" s="97"/>
      <c r="B169" s="98"/>
      <c r="E169" s="99" t="s">
        <v>17</v>
      </c>
      <c r="F169" s="100">
        <v>0.27</v>
      </c>
    </row>
    <row r="170" spans="1:19" ht="0.95" customHeight="1" x14ac:dyDescent="0.25">
      <c r="A170" s="97"/>
      <c r="B170" s="98"/>
      <c r="E170" s="99" t="s">
        <v>17</v>
      </c>
      <c r="F170" s="100">
        <v>0.26100000000000001</v>
      </c>
    </row>
    <row r="171" spans="1:19" s="327" customFormat="1" ht="0.95" customHeight="1" x14ac:dyDescent="0.25">
      <c r="A171" s="97"/>
      <c r="B171" s="98"/>
      <c r="C171" s="101"/>
      <c r="D171" s="101"/>
      <c r="E171" s="99" t="s">
        <v>17</v>
      </c>
      <c r="F171" s="100">
        <v>0.25600000000000001</v>
      </c>
      <c r="G171" s="101"/>
      <c r="H171" s="102"/>
      <c r="I171" s="102"/>
      <c r="J171" s="102"/>
      <c r="K171" s="102"/>
      <c r="L171" s="102"/>
      <c r="M171" s="102"/>
      <c r="N171" s="101"/>
      <c r="O171" s="103"/>
      <c r="P171" s="103"/>
      <c r="Q171" s="103"/>
      <c r="S171" s="101"/>
    </row>
    <row r="172" spans="1:19" s="327" customFormat="1" ht="0.95" customHeight="1" x14ac:dyDescent="0.25">
      <c r="A172" s="97"/>
      <c r="B172" s="98"/>
      <c r="C172" s="101"/>
      <c r="D172" s="101"/>
      <c r="E172" s="99" t="s">
        <v>17</v>
      </c>
      <c r="F172" s="100">
        <v>0.253</v>
      </c>
      <c r="G172" s="101"/>
      <c r="H172" s="102"/>
      <c r="I172" s="102"/>
      <c r="J172" s="102"/>
      <c r="K172" s="102"/>
      <c r="L172" s="102"/>
      <c r="M172" s="102"/>
      <c r="N172" s="101"/>
      <c r="O172" s="103"/>
      <c r="P172" s="103"/>
      <c r="Q172" s="103"/>
      <c r="S172" s="101"/>
    </row>
    <row r="173" spans="1:19" s="327" customFormat="1" ht="20.100000000000001" customHeight="1" x14ac:dyDescent="0.25">
      <c r="A173" s="101"/>
      <c r="B173" s="81"/>
      <c r="C173" s="101"/>
      <c r="D173" s="101"/>
      <c r="E173" s="101" t="s">
        <v>17</v>
      </c>
      <c r="F173" s="104">
        <v>0.251</v>
      </c>
      <c r="G173" s="101"/>
      <c r="H173" s="102"/>
      <c r="I173" s="102"/>
      <c r="J173" s="102"/>
      <c r="K173" s="102"/>
      <c r="L173" s="102"/>
      <c r="M173" s="102"/>
      <c r="N173" s="101"/>
      <c r="O173" s="103"/>
      <c r="P173" s="103"/>
      <c r="Q173" s="103"/>
      <c r="S173" s="101"/>
    </row>
    <row r="174" spans="1:19" s="327" customFormat="1" ht="20.100000000000001" customHeight="1" x14ac:dyDescent="0.25">
      <c r="A174" s="101"/>
      <c r="B174" s="81"/>
      <c r="C174" s="101"/>
      <c r="D174" s="101"/>
      <c r="E174" s="101"/>
      <c r="F174" s="104"/>
      <c r="G174" s="101"/>
      <c r="H174" s="102"/>
      <c r="I174" s="102"/>
      <c r="J174" s="102"/>
      <c r="K174" s="102"/>
      <c r="L174" s="102"/>
      <c r="M174" s="102"/>
      <c r="N174" s="101"/>
      <c r="O174" s="103"/>
      <c r="P174" s="103"/>
      <c r="Q174" s="103"/>
      <c r="S174" s="101"/>
    </row>
    <row r="175" spans="1:19" s="327" customFormat="1" ht="20.100000000000001" customHeight="1" x14ac:dyDescent="0.25">
      <c r="A175" s="101"/>
      <c r="B175" s="81"/>
      <c r="C175" s="101"/>
      <c r="D175" s="101"/>
      <c r="E175" s="101"/>
      <c r="F175" s="104"/>
      <c r="G175" s="101"/>
      <c r="H175" s="102"/>
      <c r="I175" s="102"/>
      <c r="J175" s="102"/>
      <c r="K175" s="102"/>
      <c r="L175" s="102"/>
      <c r="M175" s="102"/>
      <c r="N175" s="101"/>
      <c r="O175" s="103"/>
      <c r="P175" s="103"/>
      <c r="Q175" s="103"/>
      <c r="S175" s="101"/>
    </row>
    <row r="176" spans="1:19" s="327" customFormat="1" ht="20.100000000000001" customHeight="1" x14ac:dyDescent="0.25">
      <c r="A176" s="101"/>
      <c r="B176" s="81"/>
      <c r="C176" s="101"/>
      <c r="D176" s="101"/>
      <c r="E176" s="101"/>
      <c r="F176" s="104"/>
      <c r="G176" s="101"/>
      <c r="H176" s="102"/>
      <c r="I176" s="102"/>
      <c r="J176" s="102"/>
      <c r="K176" s="102"/>
      <c r="L176" s="102"/>
      <c r="M176" s="102"/>
      <c r="N176" s="101"/>
      <c r="O176" s="103"/>
      <c r="P176" s="103"/>
      <c r="Q176" s="103"/>
      <c r="S176" s="101"/>
    </row>
    <row r="178" spans="1:6" ht="24.75" customHeight="1" x14ac:dyDescent="0.25"/>
    <row r="179" spans="1:6" ht="38.25" customHeight="1" x14ac:dyDescent="0.25"/>
    <row r="182" spans="1:6" ht="20.100000000000001" customHeight="1" x14ac:dyDescent="0.25">
      <c r="A182" s="285" t="s">
        <v>40</v>
      </c>
      <c r="B182" s="285"/>
      <c r="C182" s="285"/>
      <c r="D182" s="285"/>
      <c r="E182" s="285"/>
      <c r="F182" s="285"/>
    </row>
  </sheetData>
  <sheetProtection algorithmName="SHA-512" hashValue="4BEAZRQF8/nuXYdgRZSYzdqMFVGDwQ96vWB9T3dSoA2wdi1N89UjiXgtVwEO8CuyzfMGnPU94iBsYwRJc5r2ig==" saltValue="cexTR/CvAmm+CryjQDImFg==" spinCount="100000" sheet="1" objects="1" scenarios="1"/>
  <mergeCells count="74">
    <mergeCell ref="A182:F182"/>
    <mergeCell ref="E117:E119"/>
    <mergeCell ref="B68:B72"/>
    <mergeCell ref="C68:C72"/>
    <mergeCell ref="D68:D72"/>
    <mergeCell ref="E74:E77"/>
    <mergeCell ref="N100:N101"/>
    <mergeCell ref="O100:Q101"/>
    <mergeCell ref="M108:P109"/>
    <mergeCell ref="O98:Q98"/>
    <mergeCell ref="O97:Q97"/>
    <mergeCell ref="O99:Q99"/>
    <mergeCell ref="N80:Q80"/>
    <mergeCell ref="N94:Q94"/>
    <mergeCell ref="O95:Q95"/>
    <mergeCell ref="O96:Q96"/>
    <mergeCell ref="A68:A72"/>
    <mergeCell ref="A74:A77"/>
    <mergeCell ref="B74:B77"/>
    <mergeCell ref="C74:C77"/>
    <mergeCell ref="D74:D77"/>
    <mergeCell ref="E55:E60"/>
    <mergeCell ref="E71:E72"/>
    <mergeCell ref="E63:E70"/>
    <mergeCell ref="A61:A62"/>
    <mergeCell ref="B61:B62"/>
    <mergeCell ref="C61:C62"/>
    <mergeCell ref="D61:D62"/>
    <mergeCell ref="A49:A60"/>
    <mergeCell ref="B49:B60"/>
    <mergeCell ref="C49:C60"/>
    <mergeCell ref="D49:D60"/>
    <mergeCell ref="E49:E54"/>
    <mergeCell ref="A63:A67"/>
    <mergeCell ref="B63:B67"/>
    <mergeCell ref="C63:C67"/>
    <mergeCell ref="D63:D67"/>
    <mergeCell ref="D36:D47"/>
    <mergeCell ref="C36:C47"/>
    <mergeCell ref="B36:B47"/>
    <mergeCell ref="A36:A47"/>
    <mergeCell ref="E46:E47"/>
    <mergeCell ref="E44:E45"/>
    <mergeCell ref="E42:E43"/>
    <mergeCell ref="E40:E41"/>
    <mergeCell ref="E38:E39"/>
    <mergeCell ref="E36:E37"/>
    <mergeCell ref="E23:E24"/>
    <mergeCell ref="A26:A35"/>
    <mergeCell ref="B26:B35"/>
    <mergeCell ref="C26:C35"/>
    <mergeCell ref="D26:D35"/>
    <mergeCell ref="E26:E29"/>
    <mergeCell ref="E32:E35"/>
    <mergeCell ref="A19:A25"/>
    <mergeCell ref="B19:B25"/>
    <mergeCell ref="E20:E21"/>
    <mergeCell ref="C19:C25"/>
    <mergeCell ref="D19:D25"/>
    <mergeCell ref="A11:A18"/>
    <mergeCell ref="B11:B18"/>
    <mergeCell ref="C11:C18"/>
    <mergeCell ref="D11:D18"/>
    <mergeCell ref="E11:E18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</mergeCells>
  <conditionalFormatting sqref="B133:B137">
    <cfRule type="cellIs" dxfId="24" priority="23" operator="equal">
      <formula>0</formula>
    </cfRule>
    <cfRule type="cellIs" dxfId="23" priority="24" operator="equal">
      <formula>0</formula>
    </cfRule>
  </conditionalFormatting>
  <conditionalFormatting sqref="F133:F137 F147:F170 H73:Q77">
    <cfRule type="cellIs" dxfId="22" priority="20" operator="equal">
      <formula>0</formula>
    </cfRule>
  </conditionalFormatting>
  <conditionalFormatting sqref="F133:F170 O63:Q77 O79:Q79 O19:Q25 O110:Q1048576">
    <cfRule type="cellIs" dxfId="21" priority="22" operator="equal">
      <formula>0</formula>
    </cfRule>
  </conditionalFormatting>
  <conditionalFormatting sqref="F138:F146 H63:Q72 H19:Q25">
    <cfRule type="cellIs" dxfId="20" priority="21" operator="equal">
      <formula>0</formula>
    </cfRule>
  </conditionalFormatting>
  <conditionalFormatting sqref="I133:I137">
    <cfRule type="cellIs" dxfId="19" priority="17" operator="equal">
      <formula>0</formula>
    </cfRule>
  </conditionalFormatting>
  <conditionalFormatting sqref="I133:I140">
    <cfRule type="cellIs" dxfId="18" priority="19" operator="equal">
      <formula>0</formula>
    </cfRule>
  </conditionalFormatting>
  <conditionalFormatting sqref="I138:I140">
    <cfRule type="cellIs" dxfId="17" priority="18" operator="equal">
      <formula>0</formula>
    </cfRule>
  </conditionalFormatting>
  <conditionalFormatting sqref="O95:O99">
    <cfRule type="cellIs" dxfId="16" priority="15" operator="equal">
      <formula>0</formula>
    </cfRule>
  </conditionalFormatting>
  <conditionalFormatting sqref="O86:Q93">
    <cfRule type="cellIs" dxfId="15" priority="16" operator="equal">
      <formula>0</formula>
    </cfRule>
  </conditionalFormatting>
  <conditionalFormatting sqref="O102:Q107 Q108:Q109">
    <cfRule type="cellIs" dxfId="14" priority="25" operator="equal">
      <formula>0</formula>
    </cfRule>
  </conditionalFormatting>
  <conditionalFormatting sqref="N11:Q11 N13:Q13 N15:Q16 N18:Q18">
    <cfRule type="cellIs" dxfId="13" priority="13" operator="equal">
      <formula>0</formula>
    </cfRule>
  </conditionalFormatting>
  <conditionalFormatting sqref="O11:Q11 O13:Q13 O15:Q16 O18:Q18">
    <cfRule type="cellIs" dxfId="12" priority="14" operator="equal">
      <formula>0</formula>
    </cfRule>
  </conditionalFormatting>
  <conditionalFormatting sqref="N12:Q12 N14:Q14 N17:Q17">
    <cfRule type="cellIs" dxfId="11" priority="11" operator="equal">
      <formula>0</formula>
    </cfRule>
  </conditionalFormatting>
  <conditionalFormatting sqref="O12:Q12 O14:Q14 O17:Q17">
    <cfRule type="cellIs" dxfId="10" priority="12" operator="equal">
      <formula>0</formula>
    </cfRule>
  </conditionalFormatting>
  <conditionalFormatting sqref="N26:Q26 N28:Q28 N30:Q32 N34:Q34">
    <cfRule type="cellIs" dxfId="9" priority="9" operator="equal">
      <formula>0</formula>
    </cfRule>
  </conditionalFormatting>
  <conditionalFormatting sqref="O26:Q26 O28:Q28 O30:Q32 O34:Q34">
    <cfRule type="cellIs" dxfId="8" priority="10" operator="equal">
      <formula>0</formula>
    </cfRule>
  </conditionalFormatting>
  <conditionalFormatting sqref="N27:Q27 N29:Q29 N33:Q33 N35:Q35 N36:N62">
    <cfRule type="cellIs" dxfId="7" priority="7" operator="equal">
      <formula>0</formula>
    </cfRule>
  </conditionalFormatting>
  <conditionalFormatting sqref="O27:Q27 O29:Q29 O33:Q33 O35:Q35">
    <cfRule type="cellIs" dxfId="6" priority="8" operator="equal">
      <formula>0</formula>
    </cfRule>
  </conditionalFormatting>
  <conditionalFormatting sqref="O49:Q49 O53:Q53 O57:Q57 O51:Q51 O55:Q55 O59:Q59">
    <cfRule type="cellIs" dxfId="5" priority="5" operator="equal">
      <formula>0</formula>
    </cfRule>
  </conditionalFormatting>
  <conditionalFormatting sqref="O49:Q49 O53:Q53 O57:Q57 O51:Q51 O55:Q55 O59:Q59">
    <cfRule type="cellIs" dxfId="4" priority="6" operator="equal">
      <formula>0</formula>
    </cfRule>
  </conditionalFormatting>
  <conditionalFormatting sqref="O50:Q50 O54:Q54 O58:Q58 O52:Q52 O56:Q56 O60:Q62">
    <cfRule type="cellIs" dxfId="3" priority="3" operator="equal">
      <formula>0</formula>
    </cfRule>
  </conditionalFormatting>
  <conditionalFormatting sqref="O50:Q50 O54:Q54 O58:Q58 O52:Q52 O56:Q56 O60:Q62">
    <cfRule type="cellIs" dxfId="2" priority="4" operator="equal">
      <formula>0</formula>
    </cfRule>
  </conditionalFormatting>
  <conditionalFormatting sqref="I78:Q78">
    <cfRule type="cellIs" dxfId="1" priority="2" operator="equal">
      <formula>0</formula>
    </cfRule>
  </conditionalFormatting>
  <conditionalFormatting sqref="O78:Q78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9" orientation="landscape" r:id="rId1"/>
  <rowBreaks count="1" manualBreakCount="1">
    <brk id="7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المشروعات المتوسطة والصغيرة</vt:lpstr>
      <vt:lpstr>'المشروعات المتوسطة والصغيرة'!Print_Area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2025-10-08T06:37:11Z</dcterms:modified>
</cp:coreProperties>
</file>