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406D85D-F2B1-49B5-A6F1-821FFAAF185B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جماعي - جمعيات" sheetId="28" r:id="rId1"/>
  </sheets>
  <definedNames>
    <definedName name="_xlnm.Print_Area" localSheetId="0">'أسعار التمويل الجماعي - جمعيات'!$A$1:$Q$113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8" l="1"/>
  <c r="P30" i="28"/>
  <c r="Q29" i="28"/>
  <c r="P29" i="28"/>
  <c r="Q28" i="28"/>
  <c r="P28" i="28"/>
  <c r="Q27" i="28"/>
  <c r="P27" i="28"/>
  <c r="Q26" i="28"/>
  <c r="P26" i="28"/>
  <c r="O26" i="28"/>
  <c r="Q25" i="28"/>
  <c r="P25" i="28"/>
  <c r="O25" i="28"/>
  <c r="Q24" i="28"/>
  <c r="P24" i="28"/>
  <c r="O24" i="28"/>
  <c r="Q23" i="28"/>
  <c r="P23" i="28"/>
  <c r="O23" i="28"/>
  <c r="Q22" i="28"/>
  <c r="P22" i="28"/>
  <c r="O22" i="28"/>
  <c r="Q21" i="28"/>
  <c r="P21" i="28"/>
  <c r="O21" i="28"/>
  <c r="Q20" i="28"/>
  <c r="P20" i="28"/>
  <c r="O20" i="28"/>
  <c r="Q19" i="28"/>
  <c r="P19" i="28"/>
  <c r="O19" i="28"/>
  <c r="Q18" i="28"/>
  <c r="P18" i="28"/>
  <c r="O18" i="28"/>
  <c r="Q17" i="28"/>
  <c r="P17" i="28"/>
  <c r="O17" i="28"/>
  <c r="Q16" i="28"/>
  <c r="P16" i="28"/>
  <c r="O16" i="28"/>
  <c r="Q15" i="28"/>
  <c r="Q14" i="28"/>
  <c r="Q13" i="28"/>
  <c r="P13" i="28"/>
  <c r="O13" i="28"/>
  <c r="Q12" i="28"/>
  <c r="P12" i="28"/>
  <c r="O12" i="28"/>
  <c r="O11" i="28"/>
</calcChain>
</file>

<file path=xl/sharedStrings.xml><?xml version="1.0" encoding="utf-8"?>
<sst xmlns="http://schemas.openxmlformats.org/spreadsheetml/2006/main" count="186" uniqueCount="94">
  <si>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</si>
  <si>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</si>
  <si>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</si>
  <si>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</si>
  <si>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</si>
  <si>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</si>
  <si>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</si>
  <si>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</si>
  <si>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</si>
  <si>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</si>
  <si>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</si>
  <si>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حتى 50,000 جم</t>
  </si>
  <si>
    <t>حتى 100,000 جم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</si>
  <si>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</si>
  <si>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</si>
  <si>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</si>
  <si>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</si>
  <si>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</si>
  <si>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</si>
  <si>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</si>
  <si>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</si>
  <si>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</si>
  <si>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</si>
  <si>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</si>
  <si>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</si>
  <si>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</si>
  <si>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</si>
  <si>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</si>
  <si>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</si>
  <si>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</si>
  <si>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</si>
  <si>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</si>
  <si>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</si>
  <si>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</si>
  <si>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</si>
  <si>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</si>
  <si>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</si>
  <si>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</si>
  <si>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</si>
  <si>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</si>
  <si>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</si>
  <si>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</si>
  <si>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</si>
  <si>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</si>
  <si>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</si>
  <si>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</si>
  <si>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</si>
  <si>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</si>
  <si>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</si>
  <si>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</si>
  <si>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</si>
  <si>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</si>
  <si>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</si>
  <si>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</si>
  <si>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</si>
  <si>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</si>
  <si>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</si>
  <si>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</si>
  <si>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</si>
  <si>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</si>
  <si>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>20,000 - 3,000</t>
  </si>
  <si>
    <t>تمويل جماعي للسيدات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</si>
  <si>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</si>
  <si>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</si>
  <si>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</si>
  <si>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</si>
  <si>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</si>
  <si>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</si>
  <si>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</si>
  <si>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</si>
  <si>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</si>
  <si>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</si>
  <si>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</si>
  <si>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</si>
  <si>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</si>
  <si>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</si>
  <si>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</si>
  <si>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>تمويل فرصة جماعي</t>
  </si>
  <si>
    <t>تمويل جماعي سيدات</t>
  </si>
  <si>
    <t>الجمعية الإقليمية - سوهاج</t>
  </si>
  <si>
    <t>من 5,000 جم - 55,000 جم</t>
  </si>
  <si>
    <t>المؤشر المرجعي للتسعير المسؤول (تمويل جماعي)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</si>
  <si>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</si>
  <si>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</si>
  <si>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</si>
  <si>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</si>
  <si>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</si>
  <si>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</si>
  <si>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</si>
  <si>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</si>
  <si>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</si>
  <si>
    <t>عالى المخاطر
(عدد المشاهدات 3 مرات)</t>
  </si>
  <si>
    <t>جمعية بورسعيد</t>
  </si>
  <si>
    <t>Mansour@2541982Mansour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</si>
</sst>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10" fontId="5" fillId="2" borderId="23" xfId="0" applyNumberFormat="1" applyFont="1" applyFill="1" applyBorder="1" applyAlignment="1" applyProtection="1">
      <alignment horizontal="center" vertical="center"/>
      <protection hidden="1"/>
    </xf>
    <xf numFmtId="10" fontId="5" fillId="2" borderId="24" xfId="0" applyNumberFormat="1" applyFont="1" applyFill="1" applyBorder="1" applyAlignment="1" applyProtection="1">
      <alignment horizontal="center" vertical="center"/>
      <protection hidden="1"/>
    </xf>
    <xf numFmtId="10" fontId="5" fillId="2" borderId="28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34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9" fontId="8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9" borderId="4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8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10" fillId="6" borderId="11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 wrapText="1"/>
      <protection hidden="1"/>
    </xf>
    <xf numFmtId="0" fontId="6" fillId="2" borderId="69" xfId="0" applyFont="1" applyFill="1" applyBorder="1" applyAlignment="1" applyProtection="1">
      <alignment horizontal="center" vertical="center"/>
      <protection hidden="1"/>
    </xf>
    <xf numFmtId="0" fontId="6" fillId="4" borderId="73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9" borderId="45" xfId="0" applyFont="1" applyFill="1" applyBorder="1" applyAlignment="1" applyProtection="1">
      <alignment horizontal="center" vertical="center"/>
      <protection hidden="1"/>
    </xf>
    <xf numFmtId="0" fontId="2" fillId="9" borderId="46" xfId="0" applyFont="1" applyFill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/>
      <protection hidden="1"/>
    </xf>
    <xf numFmtId="0" fontId="2" fillId="9" borderId="3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10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6" fillId="4" borderId="77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0" fontId="6" fillId="2" borderId="76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10" fontId="5" fillId="4" borderId="21" xfId="0" applyNumberFormat="1" applyFont="1" applyFill="1" applyBorder="1" applyAlignment="1" applyProtection="1">
      <alignment horizontal="center" vertical="center"/>
      <protection hidden="1"/>
    </xf>
    <xf numFmtId="10" fontId="5" fillId="4" borderId="22" xfId="0" applyNumberFormat="1" applyFont="1" applyFill="1" applyBorder="1" applyAlignment="1" applyProtection="1">
      <alignment horizontal="center" vertical="center"/>
      <protection hidden="1"/>
    </xf>
    <xf numFmtId="10" fontId="5" fillId="4" borderId="27" xfId="0" applyNumberFormat="1" applyFont="1" applyFill="1" applyBorder="1" applyAlignment="1" applyProtection="1">
      <alignment horizontal="center" vertical="center"/>
      <protection hidden="1"/>
    </xf>
    <xf numFmtId="10" fontId="5" fillId="4" borderId="10" xfId="0" applyNumberFormat="1" applyFont="1" applyFill="1" applyBorder="1" applyAlignment="1" applyProtection="1">
      <alignment horizontal="center" vertical="center"/>
      <protection hidden="1"/>
    </xf>
    <xf numFmtId="10" fontId="5" fillId="4" borderId="11" xfId="0" applyNumberFormat="1" applyFont="1" applyFill="1" applyBorder="1" applyAlignment="1" applyProtection="1">
      <alignment horizontal="center" vertical="center"/>
      <protection hidden="1"/>
    </xf>
    <xf numFmtId="10" fontId="5" fillId="4" borderId="12" xfId="0" applyNumberFormat="1" applyFont="1" applyFill="1" applyBorder="1" applyAlignment="1" applyProtection="1">
      <alignment horizontal="center" vertical="center"/>
      <protection hidden="1"/>
    </xf>
    <xf numFmtId="10" fontId="5" fillId="2" borderId="21" xfId="0" applyNumberFormat="1" applyFont="1" applyFill="1" applyBorder="1" applyAlignment="1" applyProtection="1">
      <alignment horizontal="center" vertical="center"/>
      <protection hidden="1"/>
    </xf>
    <xf numFmtId="10" fontId="5" fillId="2" borderId="22" xfId="0" applyNumberFormat="1" applyFont="1" applyFill="1" applyBorder="1" applyAlignment="1" applyProtection="1">
      <alignment horizontal="center" vertical="center"/>
      <protection hidden="1"/>
    </xf>
    <xf numFmtId="10" fontId="5" fillId="2" borderId="27" xfId="0" applyNumberFormat="1" applyFont="1" applyFill="1" applyBorder="1" applyAlignment="1" applyProtection="1">
      <alignment horizontal="center" vertical="center"/>
      <protection hidden="1"/>
    </xf>
    <xf numFmtId="10" fontId="5" fillId="2" borderId="30" xfId="0" applyNumberFormat="1" applyFont="1" applyFill="1" applyBorder="1" applyAlignment="1" applyProtection="1">
      <alignment horizontal="center" vertical="center"/>
      <protection hidden="1"/>
    </xf>
    <xf numFmtId="10" fontId="5" fillId="2" borderId="31" xfId="0" applyNumberFormat="1" applyFont="1" applyFill="1" applyBorder="1" applyAlignment="1" applyProtection="1">
      <alignment horizontal="center" vertical="center"/>
      <protection hidden="1"/>
    </xf>
    <xf numFmtId="10" fontId="5" fillId="2" borderId="29" xfId="0" applyNumberFormat="1" applyFont="1" applyFill="1" applyBorder="1" applyAlignment="1" applyProtection="1">
      <alignment horizontal="center" vertical="center"/>
      <protection hidden="1"/>
    </xf>
    <xf numFmtId="10" fontId="5" fillId="2" borderId="35" xfId="0" applyNumberFormat="1" applyFont="1" applyFill="1" applyBorder="1" applyAlignment="1" applyProtection="1">
      <alignment horizontal="center" vertical="center"/>
      <protection hidden="1"/>
    </xf>
    <xf numFmtId="10" fontId="5" fillId="2" borderId="36" xfId="0" applyNumberFormat="1" applyFont="1" applyFill="1" applyBorder="1" applyAlignment="1" applyProtection="1">
      <alignment horizontal="center" vertical="center"/>
      <protection hidden="1"/>
    </xf>
    <xf numFmtId="10" fontId="5" fillId="2" borderId="37" xfId="0" applyNumberFormat="1" applyFont="1" applyFill="1" applyBorder="1" applyAlignment="1" applyProtection="1">
      <alignment horizontal="center" vertical="center"/>
      <protection hidden="1"/>
    </xf>
    <xf numFmtId="10" fontId="5" fillId="4" borderId="32" xfId="0" applyNumberFormat="1" applyFont="1" applyFill="1" applyBorder="1" applyAlignment="1" applyProtection="1">
      <alignment horizontal="center" vertical="center"/>
      <protection hidden="1"/>
    </xf>
    <xf numFmtId="10" fontId="5" fillId="4" borderId="41" xfId="0" applyNumberFormat="1" applyFont="1" applyFill="1" applyBorder="1" applyAlignment="1" applyProtection="1">
      <alignment horizontal="center" vertical="center"/>
      <protection hidden="1"/>
    </xf>
    <xf numFmtId="10" fontId="5" fillId="4" borderId="62" xfId="0" applyNumberFormat="1" applyFont="1" applyFill="1" applyBorder="1" applyAlignment="1" applyProtection="1">
      <alignment horizontal="center" vertical="center"/>
      <protection hidden="1"/>
    </xf>
    <xf numFmtId="10" fontId="5" fillId="4" borderId="63" xfId="0" applyNumberFormat="1" applyFont="1" applyFill="1" applyBorder="1" applyAlignment="1" applyProtection="1">
      <alignment horizontal="center" vertical="center"/>
      <protection hidden="1"/>
    </xf>
    <xf numFmtId="10" fontId="5" fillId="4" borderId="64" xfId="0" applyNumberFormat="1" applyFont="1" applyFill="1" applyBorder="1" applyAlignment="1" applyProtection="1">
      <alignment horizontal="center" vertical="center"/>
      <protection hidden="1"/>
    </xf>
    <xf numFmtId="10" fontId="5" fillId="4" borderId="65" xfId="0" applyNumberFormat="1" applyFont="1" applyFill="1" applyBorder="1" applyAlignment="1" applyProtection="1">
      <alignment horizontal="center" vertical="center"/>
      <protection hidden="1"/>
    </xf>
    <xf numFmtId="10" fontId="5" fillId="2" borderId="18" xfId="0" applyNumberFormat="1" applyFont="1" applyFill="1" applyBorder="1" applyAlignment="1" applyProtection="1">
      <alignment horizontal="center" vertical="center"/>
      <protection hidden="1"/>
    </xf>
    <xf numFmtId="10" fontId="5" fillId="2" borderId="20" xfId="0" applyNumberFormat="1" applyFont="1" applyFill="1" applyBorder="1" applyAlignment="1" applyProtection="1">
      <alignment horizontal="center" vertical="center"/>
      <protection hidden="1"/>
    </xf>
    <xf numFmtId="10" fontId="5" fillId="2" borderId="19" xfId="0" applyNumberFormat="1" applyFont="1" applyFill="1" applyBorder="1" applyAlignment="1" applyProtection="1">
      <alignment horizontal="center" vertical="center"/>
      <protection hidden="1"/>
    </xf>
    <xf numFmtId="10" fontId="5" fillId="2" borderId="13" xfId="0" applyNumberFormat="1" applyFont="1" applyFill="1" applyBorder="1" applyAlignment="1" applyProtection="1">
      <alignment horizontal="center" vertical="center"/>
      <protection hidden="1"/>
    </xf>
    <xf numFmtId="10" fontId="5" fillId="4" borderId="18" xfId="0" applyNumberFormat="1" applyFont="1" applyFill="1" applyBorder="1" applyAlignment="1" applyProtection="1">
      <alignment horizontal="center" vertical="center"/>
      <protection hidden="1"/>
    </xf>
    <xf numFmtId="10" fontId="5" fillId="4" borderId="40" xfId="0" applyNumberFormat="1" applyFont="1" applyFill="1" applyBorder="1" applyAlignment="1" applyProtection="1">
      <alignment horizontal="center" vertical="center"/>
      <protection hidden="1"/>
    </xf>
    <xf numFmtId="10" fontId="5" fillId="4" borderId="20" xfId="0" applyNumberFormat="1" applyFont="1" applyFill="1" applyBorder="1" applyAlignment="1" applyProtection="1">
      <alignment horizontal="center" vertical="center"/>
      <protection hidden="1"/>
    </xf>
    <xf numFmtId="10" fontId="5" fillId="4" borderId="35" xfId="0" applyNumberFormat="1" applyFont="1" applyFill="1" applyBorder="1" applyAlignment="1" applyProtection="1">
      <alignment horizontal="center" vertical="center"/>
      <protection hidden="1"/>
    </xf>
    <xf numFmtId="10" fontId="5" fillId="4" borderId="36" xfId="0" applyNumberFormat="1" applyFont="1" applyFill="1" applyBorder="1" applyAlignment="1" applyProtection="1">
      <alignment horizontal="center" vertical="center"/>
      <protection hidden="1"/>
    </xf>
    <xf numFmtId="10" fontId="5" fillId="4" borderId="37" xfId="0" applyNumberFormat="1" applyFont="1" applyFill="1" applyBorder="1" applyAlignment="1" applyProtection="1">
      <alignment horizontal="center" vertical="center"/>
      <protection hidden="1"/>
    </xf>
    <xf numFmtId="10" fontId="5" fillId="4" borderId="38" xfId="0" applyNumberFormat="1" applyFont="1" applyFill="1" applyBorder="1" applyAlignment="1" applyProtection="1">
      <alignment horizontal="center" vertical="center"/>
      <protection hidden="1"/>
    </xf>
    <xf numFmtId="10" fontId="5" fillId="2" borderId="53" xfId="0" applyNumberFormat="1" applyFont="1" applyFill="1" applyBorder="1" applyAlignment="1" applyProtection="1">
      <alignment horizontal="center" vertical="center"/>
      <protection hidden="1"/>
    </xf>
    <xf numFmtId="10" fontId="5" fillId="2" borderId="32" xfId="0" applyNumberFormat="1" applyFont="1" applyFill="1" applyBorder="1" applyAlignment="1" applyProtection="1">
      <alignment horizontal="center" vertical="center"/>
      <protection hidden="1"/>
    </xf>
    <xf numFmtId="10" fontId="5" fillId="2" borderId="60" xfId="0" applyNumberFormat="1" applyFont="1" applyFill="1" applyBorder="1" applyAlignment="1" applyProtection="1">
      <alignment horizontal="center" vertical="center"/>
      <protection hidden="1"/>
    </xf>
    <xf numFmtId="10" fontId="5" fillId="2" borderId="76" xfId="0" applyNumberFormat="1" applyFont="1" applyFill="1" applyBorder="1" applyAlignment="1" applyProtection="1">
      <alignment horizontal="center" vertical="center"/>
      <protection hidden="1"/>
    </xf>
    <xf numFmtId="10" fontId="5" fillId="2" borderId="42" xfId="0" applyNumberFormat="1" applyFont="1" applyFill="1" applyBorder="1" applyAlignment="1" applyProtection="1">
      <alignment horizontal="center" vertical="center"/>
      <protection hidden="1"/>
    </xf>
    <xf numFmtId="10" fontId="5" fillId="2" borderId="59" xfId="0" applyNumberFormat="1" applyFont="1" applyFill="1" applyBorder="1" applyAlignment="1" applyProtection="1">
      <alignment horizontal="center" vertical="center"/>
      <protection hidden="1"/>
    </xf>
    <xf numFmtId="10" fontId="5" fillId="2" borderId="71" xfId="0" applyNumberFormat="1" applyFont="1" applyFill="1" applyBorder="1" applyAlignment="1" applyProtection="1">
      <alignment horizontal="center" vertical="center"/>
      <protection hidden="1"/>
    </xf>
    <xf numFmtId="10" fontId="5" fillId="2" borderId="33" xfId="0" applyNumberFormat="1" applyFont="1" applyFill="1" applyBorder="1" applyAlignment="1" applyProtection="1">
      <alignment horizontal="center" vertical="center"/>
      <protection hidden="1"/>
    </xf>
    <xf numFmtId="10" fontId="5" fillId="2" borderId="70" xfId="0" applyNumberFormat="1" applyFont="1" applyFill="1" applyBorder="1" applyAlignment="1" applyProtection="1">
      <alignment horizontal="center" vertical="center"/>
      <protection hidden="1"/>
    </xf>
    <xf numFmtId="10" fontId="5" fillId="2" borderId="72" xfId="0" applyNumberFormat="1" applyFont="1" applyFill="1" applyBorder="1" applyAlignment="1" applyProtection="1">
      <alignment horizontal="center" vertical="center"/>
      <protection hidden="1"/>
    </xf>
    <xf numFmtId="10" fontId="5" fillId="4" borderId="19" xfId="0" applyNumberFormat="1" applyFont="1" applyFill="1" applyBorder="1" applyAlignment="1" applyProtection="1">
      <alignment horizontal="center" vertical="center"/>
      <protection hidden="1"/>
    </xf>
    <xf numFmtId="10" fontId="5" fillId="2" borderId="38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10" fontId="3" fillId="5" borderId="11" xfId="0" applyNumberFormat="1" applyFont="1" applyFill="1" applyBorder="1" applyAlignment="1" applyProtection="1">
      <alignment horizontal="center" vertical="center"/>
      <protection hidden="1"/>
    </xf>
    <xf numFmtId="10" fontId="3" fillId="10" borderId="11" xfId="0" applyNumberFormat="1" applyFont="1" applyFill="1" applyBorder="1" applyAlignment="1" applyProtection="1">
      <alignment horizontal="center" vertical="center"/>
      <protection hidden="1"/>
    </xf>
    <xf numFmtId="10" fontId="3" fillId="11" borderId="11" xfId="0" applyNumberFormat="1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2" fillId="3" borderId="5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 wrapText="1"/>
      <protection hidden="1"/>
    </xf>
    <xf numFmtId="0" fontId="2" fillId="3" borderId="57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164" fontId="8" fillId="2" borderId="14" xfId="0" applyNumberFormat="1" applyFont="1" applyFill="1" applyBorder="1" applyAlignment="1" applyProtection="1">
      <alignment horizontal="center" vertical="center"/>
      <protection hidden="1"/>
    </xf>
    <xf numFmtId="164" fontId="8" fillId="2" borderId="44" xfId="0" applyNumberFormat="1" applyFont="1" applyFill="1" applyBorder="1" applyAlignment="1" applyProtection="1">
      <alignment horizontal="center" vertical="center"/>
      <protection hidden="1"/>
    </xf>
    <xf numFmtId="164" fontId="8" fillId="2" borderId="43" xfId="0" applyNumberFormat="1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61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0" fontId="4" fillId="9" borderId="66" xfId="0" applyFont="1" applyFill="1" applyBorder="1" applyAlignment="1" applyProtection="1">
      <alignment horizontal="center" vertical="center"/>
      <protection hidden="1"/>
    </xf>
    <xf numFmtId="164" fontId="8" fillId="2" borderId="47" xfId="0" applyNumberFormat="1" applyFont="1" applyFill="1" applyBorder="1" applyAlignment="1" applyProtection="1">
      <alignment horizontal="center" vertical="center"/>
      <protection hidden="1"/>
    </xf>
    <xf numFmtId="164" fontId="8" fillId="2" borderId="48" xfId="0" applyNumberFormat="1" applyFont="1" applyFill="1" applyBorder="1" applyAlignment="1" applyProtection="1">
      <alignment horizontal="center" vertical="center"/>
      <protection hidden="1"/>
    </xf>
    <xf numFmtId="164" fontId="8" fillId="2" borderId="49" xfId="0" applyNumberFormat="1" applyFont="1" applyFill="1" applyBorder="1" applyAlignment="1" applyProtection="1">
      <alignment horizontal="center" vertical="center"/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49" fontId="13" fillId="2" borderId="0" xfId="1" applyNumberFormat="1" applyFont="1" applyFill="1" applyAlignment="1" applyProtection="1">
      <alignment horizontal="right" vertical="center" readingOrder="2"/>
      <protection hidden="1"/>
    </xf>
    <xf numFmtId="164" fontId="8" fillId="2" borderId="14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4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3" xfId="0" applyNumberFormat="1" applyFont="1" applyFill="1" applyBorder="1" applyAlignment="1" applyProtection="1">
      <alignment horizontal="center" vertical="center" wrapText="1"/>
      <protection hidden="1"/>
    </xf>
    <xf numFmtId="0" fontId="4" fillId="9" borderId="50" xfId="0" applyFont="1" applyFill="1" applyBorder="1" applyAlignment="1" applyProtection="1">
      <alignment horizontal="center" vertical="center"/>
      <protection hidden="1"/>
    </xf>
    <xf numFmtId="0" fontId="4" fillId="9" borderId="53" xfId="0" applyFont="1" applyFill="1" applyBorder="1" applyAlignment="1" applyProtection="1">
      <alignment horizontal="center" vertical="center"/>
      <protection hidden="1"/>
    </xf>
    <xf numFmtId="164" fontId="11" fillId="4" borderId="51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2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5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4" borderId="68" xfId="0" applyFont="1" applyFill="1" applyBorder="1" applyAlignment="1" applyProtection="1">
      <alignment horizontal="center" vertical="center" readingOrder="2"/>
      <protection hidden="1"/>
    </xf>
    <xf numFmtId="0" fontId="6" fillId="2" borderId="26" xfId="0" applyFont="1" applyFill="1" applyBorder="1" applyAlignment="1" applyProtection="1">
      <alignment horizontal="center" vertical="center" readingOrder="2"/>
      <protection hidden="1"/>
    </xf>
    <xf numFmtId="0" fontId="6" fillId="2" borderId="39" xfId="0" applyFont="1" applyFill="1" applyBorder="1" applyAlignment="1" applyProtection="1">
      <alignment horizontal="center" vertical="center" readingOrder="2"/>
      <protection hidden="1"/>
    </xf>
    <xf numFmtId="10" fontId="5" fillId="2" borderId="40" xfId="0" applyNumberFormat="1" applyFont="1" applyFill="1" applyBorder="1" applyAlignment="1" applyProtection="1">
      <alignment horizontal="center" vertical="center"/>
      <protection hidden="1"/>
    </xf>
    <xf numFmtId="0" fontId="6" fillId="2" borderId="76" xfId="0" applyFont="1" applyFill="1" applyBorder="1" applyAlignment="1" applyProtection="1">
      <alignment horizontal="center" vertical="center" readingOrder="2"/>
      <protection hidden="1"/>
    </xf>
    <xf numFmtId="0" fontId="16" fillId="0" borderId="0" xfId="0" applyFont="1" applyAlignment="1" applyProtection="1">
      <alignment horizontal="left" vertical="center" readingOrder="1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1"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جمعيات'!$O$38:$O$43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0.30452142857142867</c:v>
                </c:pt>
                <c:pt idx="2">
                  <c:v>0.3755</c:v>
                </c:pt>
                <c:pt idx="3">
                  <c:v>0.3755</c:v>
                </c:pt>
                <c:pt idx="4">
                  <c:v>0.18</c:v>
                </c:pt>
                <c:pt idx="5">
                  <c:v>5.6847896633458024E-2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8-4135-AA6A-6823D12E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29.50%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جمعيات'!$B$75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7-457A-8B91-E71757E13C7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7-457A-8B91-E71757E13C7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7-457A-8B91-E71757E13C7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7-457A-8B91-E71757E13C7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7-457A-8B91-E71757E13C7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7-457A-8B91-E71757E13C7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37-457A-8B91-E71757E13C7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37-457A-8B91-E71757E13C7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37-457A-8B91-E71757E13C7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137-457A-8B91-E71757E13C7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137-457A-8B91-E71757E13C7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137-457A-8B91-E71757E13C7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137-457A-8B91-E71757E13C7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137-457A-8B91-E71757E13C7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137-457A-8B91-E71757E13C7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137-457A-8B91-E71757E13C7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137-457A-8B91-E71757E13C7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137-457A-8B91-E71757E13C7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137-457A-8B91-E71757E13C7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3137-457A-8B91-E71757E13C7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3137-457A-8B91-E71757E13C7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3137-457A-8B91-E71757E13C79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3137-457A-8B91-E71757E13C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37-457A-8B91-E71757E13C79}"/>
                </c:ext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37-457A-8B91-E71757E13C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37-457A-8B91-E71757E13C79}"/>
                </c:ext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37-457A-8B91-E71757E13C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37-457A-8B91-E71757E13C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37-457A-8B91-E71757E13C79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3137-457A-8B91-E71757E13C79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3137-457A-8B91-E71757E13C79}"/>
                </c:ext>
              </c:extLst>
            </c:dLbl>
            <c:dLbl>
              <c:idx val="14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137-457A-8B91-E71757E13C7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جمعيات'!$A$76:$A$88</c:f>
              <c:strCache>
                <c:ptCount val="13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باب رزق جميل</c:v>
                </c:pt>
                <c:pt idx="4">
                  <c:v>رجال أعمال الدقهلية</c:v>
                </c:pt>
                <c:pt idx="5">
                  <c:v>رجال أعمال الدقهلية</c:v>
                </c:pt>
                <c:pt idx="6">
                  <c:v>رجال أعمال الشرقية</c:v>
                </c:pt>
                <c:pt idx="7">
                  <c:v>رجال أعمال إسكندرية</c:v>
                </c:pt>
                <c:pt idx="8">
                  <c:v>سيدات أعمال أسيوط</c:v>
                </c:pt>
                <c:pt idx="9">
                  <c:v>شباب مصر</c:v>
                </c:pt>
                <c:pt idx="10">
                  <c:v>شباب مصر</c:v>
                </c:pt>
                <c:pt idx="11">
                  <c:v>لييد</c:v>
                </c:pt>
                <c:pt idx="12">
                  <c:v>لييد</c:v>
                </c:pt>
              </c:strCache>
            </c:strRef>
          </c:xVal>
          <c:yVal>
            <c:numRef>
              <c:f>'أسعار التمويل الجماعي - جمعيات'!$B$76:$B$88</c:f>
              <c:numCache>
                <c:formatCode>0.00%</c:formatCode>
                <c:ptCount val="13"/>
                <c:pt idx="0">
                  <c:v>0.3755</c:v>
                </c:pt>
                <c:pt idx="1">
                  <c:v>0.3705</c:v>
                </c:pt>
                <c:pt idx="2">
                  <c:v>0.26900000000000002</c:v>
                </c:pt>
                <c:pt idx="3">
                  <c:v>0.30499999999999999</c:v>
                </c:pt>
                <c:pt idx="4">
                  <c:v>0.34499999999999997</c:v>
                </c:pt>
                <c:pt idx="5">
                  <c:v>0.30500000000000005</c:v>
                </c:pt>
                <c:pt idx="6">
                  <c:v>0.35000000000000003</c:v>
                </c:pt>
                <c:pt idx="7">
                  <c:v>0.32750000000000001</c:v>
                </c:pt>
                <c:pt idx="8">
                  <c:v>0.26500000000000001</c:v>
                </c:pt>
                <c:pt idx="9">
                  <c:v>0.25</c:v>
                </c:pt>
                <c:pt idx="10">
                  <c:v>0.18</c:v>
                </c:pt>
                <c:pt idx="11">
                  <c:v>0.27530000000000004</c:v>
                </c:pt>
                <c:pt idx="12">
                  <c:v>0.27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3137-457A-8B91-E71757E1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جمعيات'!$E$75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9-4C18-81AD-F52A68EB5D6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E9-4C18-81AD-F52A68EB5D6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E9-4C18-81AD-F52A68EB5D6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9-4C18-81AD-F52A68EB5D6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E9-4C18-81AD-F52A68EB5D6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7E9-4C18-81AD-F52A68EB5D6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7E9-4C18-81AD-F52A68EB5D6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7E9-4C18-81AD-F52A68EB5D6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7E9-4C18-81AD-F52A68EB5D6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D7E9-4C18-81AD-F52A68EB5D6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D7E9-4C18-81AD-F52A68EB5D6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D7E9-4C18-81AD-F52A68EB5D6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D7E9-4C18-81AD-F52A68EB5D6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D7E9-4C18-81AD-F52A68EB5D6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D7E9-4C18-81AD-F52A68EB5D6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D7E9-4C18-81AD-F52A68EB5D6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D7E9-4C18-81AD-F52A68EB5D6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D7E9-4C18-81AD-F52A68EB5D6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D7E9-4C18-81AD-F52A68EB5D6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D7E9-4C18-81AD-F52A68EB5D6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D7E9-4C18-81AD-F52A68EB5D6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D7E9-4C18-81AD-F52A68EB5D6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D7E9-4C18-81AD-F52A68EB5D6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D7E9-4C18-81AD-F52A68EB5D6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D7E9-4C18-81AD-F52A68EB5D6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D7E9-4C18-81AD-F52A68EB5D69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7E9-4C18-81AD-F52A68EB5D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9-4C18-81AD-F52A68EB5D69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E9-4C18-81AD-F52A68EB5D6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E9-4C18-81AD-F52A68EB5D69}"/>
                </c:ext>
              </c:extLst>
            </c:dLbl>
            <c:dLbl>
              <c:idx val="7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E9-4C18-81AD-F52A68EB5D6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E9-4C18-81AD-F52A68EB5D69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D7E9-4C18-81AD-F52A68EB5D6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E9-4C18-81AD-F52A68EB5D69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D7E9-4C18-81AD-F52A68EB5D69}"/>
                </c:ext>
              </c:extLst>
            </c:dLbl>
            <c:dLbl>
              <c:idx val="16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E9-4C18-81AD-F52A68EB5D6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جمعيات'!$D$76:$D$90</c:f>
              <c:strCache>
                <c:ptCount val="15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لييد</c:v>
                </c:pt>
              </c:strCache>
            </c:strRef>
          </c:xVal>
          <c:yVal>
            <c:numRef>
              <c:f>'أسعار التمويل الجماعي - جمعيات'!$E$76:$E$90</c:f>
              <c:numCache>
                <c:formatCode>0.00%</c:formatCode>
                <c:ptCount val="15"/>
                <c:pt idx="0">
                  <c:v>0.375</c:v>
                </c:pt>
                <c:pt idx="1">
                  <c:v>0.37</c:v>
                </c:pt>
                <c:pt idx="2">
                  <c:v>0.33999999999999997</c:v>
                </c:pt>
                <c:pt idx="3">
                  <c:v>0.33</c:v>
                </c:pt>
                <c:pt idx="4">
                  <c:v>0.22</c:v>
                </c:pt>
                <c:pt idx="5">
                  <c:v>0.26400000000000001</c:v>
                </c:pt>
                <c:pt idx="6">
                  <c:v>0.3</c:v>
                </c:pt>
                <c:pt idx="7">
                  <c:v>0.33999999999999997</c:v>
                </c:pt>
                <c:pt idx="8">
                  <c:v>0.30000000000000004</c:v>
                </c:pt>
                <c:pt idx="9">
                  <c:v>0.34</c:v>
                </c:pt>
                <c:pt idx="10">
                  <c:v>0.32250000000000001</c:v>
                </c:pt>
                <c:pt idx="11">
                  <c:v>0.255</c:v>
                </c:pt>
                <c:pt idx="12">
                  <c:v>0.245</c:v>
                </c:pt>
                <c:pt idx="13">
                  <c:v>0.18</c:v>
                </c:pt>
                <c:pt idx="14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7E9-4C18-81AD-F52A68EB5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7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جمعيات'!$H$75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52-4EAB-89F5-157A47E993EF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52-4EAB-89F5-157A47E993EF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52-4EAB-89F5-157A47E993EF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52-4EAB-89F5-157A47E993EF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52-4EAB-89F5-157A47E993EF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52-4EAB-89F5-157A47E993EF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52-4EAB-89F5-157A47E993EF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652-4EAB-89F5-157A47E993EF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652-4EAB-89F5-157A47E993EF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652-4EAB-89F5-157A47E993EF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652-4EAB-89F5-157A47E993EF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652-4EAB-89F5-157A47E993EF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E652-4EAB-89F5-157A47E993EF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652-4EAB-89F5-157A47E993EF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652-4EAB-89F5-157A47E993EF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652-4EAB-89F5-157A47E993EF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E652-4EAB-89F5-157A47E993EF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652-4EAB-89F5-157A47E993EF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652-4EAB-89F5-157A47E993EF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E652-4EAB-89F5-157A47E993EF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E652-4EAB-89F5-157A47E993EF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652-4EAB-89F5-157A47E993EF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652-4EAB-89F5-157A47E993EF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E652-4EAB-89F5-157A47E993EF}"/>
              </c:ext>
            </c:extLst>
          </c:dPt>
          <c:dLbls>
            <c:dLbl>
              <c:idx val="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52-4EAB-89F5-157A47E993EF}"/>
                </c:ext>
              </c:extLst>
            </c:dLbl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52-4EAB-89F5-157A47E993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52-4EAB-89F5-157A47E993EF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E652-4EAB-89F5-157A47E993EF}"/>
                </c:ext>
              </c:extLst>
            </c:dLbl>
            <c:dLbl>
              <c:idx val="1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E652-4EAB-89F5-157A47E993E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652-4EAB-89F5-157A47E993E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652-4EAB-89F5-157A47E993EF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652-4EAB-89F5-157A47E993E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جمعيات'!$G$76:$G$92</c:f>
              <c:strCache>
                <c:ptCount val="17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صغار الصناع  والحرفيين</c:v>
                </c:pt>
                <c:pt idx="15">
                  <c:v>صغار الصناع  والحرفيين</c:v>
                </c:pt>
                <c:pt idx="16">
                  <c:v>لييد</c:v>
                </c:pt>
              </c:strCache>
            </c:strRef>
          </c:xVal>
          <c:yVal>
            <c:numRef>
              <c:f>'أسعار التمويل الجماعي - جمعيات'!$H$76:$H$92</c:f>
              <c:numCache>
                <c:formatCode>0.00%</c:formatCode>
                <c:ptCount val="17"/>
                <c:pt idx="0">
                  <c:v>0.3745</c:v>
                </c:pt>
                <c:pt idx="1">
                  <c:v>0.3695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0.25900000000000001</c:v>
                </c:pt>
                <c:pt idx="6">
                  <c:v>0.29499999999999998</c:v>
                </c:pt>
                <c:pt idx="7">
                  <c:v>0.33499999999999996</c:v>
                </c:pt>
                <c:pt idx="8">
                  <c:v>0.29500000000000004</c:v>
                </c:pt>
                <c:pt idx="9">
                  <c:v>0.33</c:v>
                </c:pt>
                <c:pt idx="10">
                  <c:v>0.3175</c:v>
                </c:pt>
                <c:pt idx="11">
                  <c:v>0.25</c:v>
                </c:pt>
                <c:pt idx="12">
                  <c:v>0.24</c:v>
                </c:pt>
                <c:pt idx="13">
                  <c:v>0.18</c:v>
                </c:pt>
                <c:pt idx="14">
                  <c:v>0.38500000000000001</c:v>
                </c:pt>
                <c:pt idx="15">
                  <c:v>0.33999999999999997</c:v>
                </c:pt>
                <c:pt idx="16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E652-4EAB-89F5-157A47E9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19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جمعيات'!$P$38:$P$43</c:f>
              <c:numCache>
                <c:formatCode>0.00%</c:formatCode>
                <c:ptCount val="6"/>
                <c:pt idx="0">
                  <c:v>0.32250000000000001</c:v>
                </c:pt>
                <c:pt idx="1">
                  <c:v>0.30392941176470584</c:v>
                </c:pt>
                <c:pt idx="2">
                  <c:v>0.33999999999999997</c:v>
                </c:pt>
                <c:pt idx="3">
                  <c:v>0.375</c:v>
                </c:pt>
                <c:pt idx="4">
                  <c:v>0.18</c:v>
                </c:pt>
                <c:pt idx="5">
                  <c:v>5.685609866920506E-2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4-4802-9A7A-E04227945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جمعيات'!$N$38:$N$43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جمعيات'!$Q$38:$Q$43</c:f>
              <c:numCache>
                <c:formatCode>0.00%</c:formatCode>
                <c:ptCount val="6"/>
                <c:pt idx="0">
                  <c:v>0.32999999999999996</c:v>
                </c:pt>
                <c:pt idx="1">
                  <c:v>0.30633157894736845</c:v>
                </c:pt>
                <c:pt idx="2">
                  <c:v>0.3745</c:v>
                </c:pt>
                <c:pt idx="3">
                  <c:v>0.38500000000000001</c:v>
                </c:pt>
                <c:pt idx="4">
                  <c:v>0.18</c:v>
                </c:pt>
                <c:pt idx="5">
                  <c:v>5.7232664067447446E-2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0-438B-B87E-53DD2E3B0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53-4FF1-A814-1DC67882E268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53-4FF1-A814-1DC67882E268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53-4FF1-A814-1DC67882E2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جمعيات'!$O$33:$Q$33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جمعيات'!$O$38:$Q$38</c:f>
              <c:numCache>
                <c:formatCode>0.00%</c:formatCode>
                <c:ptCount val="3"/>
                <c:pt idx="0">
                  <c:v>0.30500000000000005</c:v>
                </c:pt>
                <c:pt idx="1">
                  <c:v>0.32250000000000001</c:v>
                </c:pt>
                <c:pt idx="2">
                  <c:v>0.32999999999999996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53-4FF1-A814-1DC67882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BA-4A8B-BDDA-F78BF343EED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BA-4A8B-BDDA-F78BF343EED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BA-4A8B-BDDA-F78BF343EE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جمعيات'!$O$37:$Q$37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جمعيات'!$O$39:$Q$39</c:f>
              <c:numCache>
                <c:formatCode>0.00%</c:formatCode>
                <c:ptCount val="3"/>
                <c:pt idx="0">
                  <c:v>0.30452142857142867</c:v>
                </c:pt>
                <c:pt idx="1">
                  <c:v>0.30392941176470584</c:v>
                </c:pt>
                <c:pt idx="2">
                  <c:v>0.30633157894736845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A-4A8B-BDDA-F78BF343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AB5-4848-8DA9-7DEF0E41325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B5-4848-8DA9-7DEF0E41325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AB5-4848-8DA9-7DEF0E4132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جمعيات'!$O$34:$Q$34</c:f>
              <c:strCache>
                <c:ptCount val="3"/>
                <c:pt idx="0">
                  <c:v>عالى المخاطر
(عدد المشاهدات 2 مرة)</c:v>
                </c:pt>
                <c:pt idx="1">
                  <c:v>عالى المخاطر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جمعيات'!$O$40:$Q$40</c:f>
              <c:numCache>
                <c:formatCode>0.00%</c:formatCode>
                <c:ptCount val="3"/>
                <c:pt idx="0">
                  <c:v>0.3755</c:v>
                </c:pt>
                <c:pt idx="1">
                  <c:v>0.33999999999999997</c:v>
                </c:pt>
                <c:pt idx="2">
                  <c:v>0.3745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B5-4848-8DA9-7DEF0E41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D1-4677-8D77-D606F4D4AF9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D1-4677-8D77-D606F4D4AF9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D1-4677-8D77-D606F4D4A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جمعيات'!$O$35:$Q$35</c:f>
              <c:strCache>
                <c:ptCount val="3"/>
                <c:pt idx="0">
                  <c:v>عالى المخاطر
(عدد المشاهدات 2 مرة)</c:v>
                </c:pt>
                <c:pt idx="1">
                  <c:v>عالى المخاطر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جمعيات'!$O$41:$Q$41</c:f>
              <c:numCache>
                <c:formatCode>0.00%</c:formatCode>
                <c:ptCount val="3"/>
                <c:pt idx="0">
                  <c:v>0.3755</c:v>
                </c:pt>
                <c:pt idx="1">
                  <c:v>0.375</c:v>
                </c:pt>
                <c:pt idx="2">
                  <c:v>0.38500000000000001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1-4677-8D77-D606F4D4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A2-418C-BA45-93CB5D2ECFC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FA2-418C-BA45-93CB5D2ECFC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FA2-418C-BA45-93CB5D2ECF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جمعيات'!$O$36:$Q$36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جمعيات'!$O$42:$Q$42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A2-418C-BA45-93CB5D2EC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83-451C-8758-BF7D1A7240A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83-451C-8758-BF7D1A7240A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83-451C-8758-BF7D1A7240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جمعيات'!$O$37:$Q$37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جمعيات'!$O$43:$Q$43</c:f>
              <c:numCache>
                <c:formatCode>0.00%</c:formatCode>
                <c:ptCount val="3"/>
                <c:pt idx="0">
                  <c:v>5.6847896633458024E-2</c:v>
                </c:pt>
                <c:pt idx="1">
                  <c:v>5.685609866920506E-2</c:v>
                </c:pt>
                <c:pt idx="2">
                  <c:v>5.7232664067447446E-2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83-451C-8758-BF7D1A724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34</xdr:row>
      <xdr:rowOff>7994</xdr:rowOff>
    </xdr:from>
    <xdr:to>
      <xdr:col>3</xdr:col>
      <xdr:colOff>408215</xdr:colOff>
      <xdr:row>46</xdr:row>
      <xdr:rowOff>167650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75DEA3-341B-475E-B842-7126D04DA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571503</xdr:colOff>
      <xdr:row>35</xdr:row>
      <xdr:rowOff>2265</xdr:rowOff>
    </xdr:from>
    <xdr:to>
      <xdr:col>5</xdr:col>
      <xdr:colOff>1292680</xdr:colOff>
      <xdr:row>46</xdr:row>
      <xdr:rowOff>191971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C0FF02-F7EB-4D79-A2AA-1D781EEE2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1464670</xdr:colOff>
      <xdr:row>34</xdr:row>
      <xdr:rowOff>2986</xdr:rowOff>
    </xdr:from>
    <xdr:to>
      <xdr:col>9</xdr:col>
      <xdr:colOff>214311</xdr:colOff>
      <xdr:row>46</xdr:row>
      <xdr:rowOff>180086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DD3B58-AB0E-42FD-942C-117E09C7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47</xdr:row>
      <xdr:rowOff>129184</xdr:rowOff>
    </xdr:from>
    <xdr:to>
      <xdr:col>3</xdr:col>
      <xdr:colOff>394608</xdr:colOff>
      <xdr:row>58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36291B-BDD6-49B3-A876-E0FB4476F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47</xdr:row>
      <xdr:rowOff>122463</xdr:rowOff>
    </xdr:from>
    <xdr:to>
      <xdr:col>5</xdr:col>
      <xdr:colOff>1306285</xdr:colOff>
      <xdr:row>58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1BD5A5-33CE-4904-A67B-269BAA3F2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47</xdr:row>
      <xdr:rowOff>108855</xdr:rowOff>
    </xdr:from>
    <xdr:to>
      <xdr:col>9</xdr:col>
      <xdr:colOff>202407</xdr:colOff>
      <xdr:row>58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D46D56-92FB-4846-9C55-EDF8C4504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95248</xdr:rowOff>
    </xdr:from>
    <xdr:to>
      <xdr:col>3</xdr:col>
      <xdr:colOff>394608</xdr:colOff>
      <xdr:row>70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D38C86-7A70-4E9F-9B88-AB28D1D6F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59</xdr:row>
      <xdr:rowOff>108854</xdr:rowOff>
    </xdr:from>
    <xdr:to>
      <xdr:col>5</xdr:col>
      <xdr:colOff>1306284</xdr:colOff>
      <xdr:row>70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BF0893-B7D8-4E88-B8E0-32E623CEE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59</xdr:row>
      <xdr:rowOff>122464</xdr:rowOff>
    </xdr:from>
    <xdr:to>
      <xdr:col>9</xdr:col>
      <xdr:colOff>214313</xdr:colOff>
      <xdr:row>70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9EAC4F-2933-433E-BE14-488A69B26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231321</xdr:colOff>
      <xdr:row>37</xdr:row>
      <xdr:rowOff>214312</xdr:rowOff>
    </xdr:from>
    <xdr:to>
      <xdr:col>2</xdr:col>
      <xdr:colOff>231321</xdr:colOff>
      <xdr:row>45</xdr:row>
      <xdr:rowOff>83343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DD7BE98-8035-4522-BE0F-611F644FB4AE}"/>
            </a:ext>
          </a:extLst>
        </xdr:cNvPr>
        <xdr:cNvCxnSpPr/>
      </xdr:nvCxnSpPr>
      <xdr:spPr>
        <a:xfrm>
          <a:off x="11323183929" y="10953750"/>
          <a:ext cx="0" cy="1869281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432707</xdr:colOff>
      <xdr:row>37</xdr:row>
      <xdr:rowOff>202405</xdr:rowOff>
    </xdr:from>
    <xdr:to>
      <xdr:col>5</xdr:col>
      <xdr:colOff>432707</xdr:colOff>
      <xdr:row>45</xdr:row>
      <xdr:rowOff>119062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974BED4-66CD-4D0F-BA9E-58A7190C3784}"/>
            </a:ext>
          </a:extLst>
        </xdr:cNvPr>
        <xdr:cNvCxnSpPr/>
      </xdr:nvCxnSpPr>
      <xdr:spPr>
        <a:xfrm>
          <a:off x="11317791418" y="10941843"/>
          <a:ext cx="0" cy="1916907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455315</xdr:colOff>
      <xdr:row>37</xdr:row>
      <xdr:rowOff>238124</xdr:rowOff>
    </xdr:from>
    <xdr:to>
      <xdr:col>8</xdr:col>
      <xdr:colOff>455315</xdr:colOff>
      <xdr:row>45</xdr:row>
      <xdr:rowOff>119062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22F8D61-77A1-46A9-8BAE-3DCEBD60BF4C}"/>
            </a:ext>
          </a:extLst>
        </xdr:cNvPr>
        <xdr:cNvCxnSpPr/>
      </xdr:nvCxnSpPr>
      <xdr:spPr>
        <a:xfrm>
          <a:off x="11312434810" y="10977562"/>
          <a:ext cx="0" cy="188118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106</xdr:row>
      <xdr:rowOff>68034</xdr:rowOff>
    </xdr:from>
    <xdr:to>
      <xdr:col>4</xdr:col>
      <xdr:colOff>1968500</xdr:colOff>
      <xdr:row>110</xdr:row>
      <xdr:rowOff>380999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CAD60BA-D6F4-4963-90B7-02026E63BB28}"/>
            </a:ext>
          </a:extLst>
        </xdr:cNvPr>
        <xdr:cNvSpPr txBox="1"/>
      </xdr:nvSpPr>
      <xdr:spPr>
        <a:xfrm>
          <a:off x="11243951350" y="24661584"/>
          <a:ext cx="8045450" cy="130356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"مؤسسة التضامن"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2165535</xdr:colOff>
      <xdr:row>106</xdr:row>
      <xdr:rowOff>100693</xdr:rowOff>
    </xdr:from>
    <xdr:to>
      <xdr:col>9</xdr:col>
      <xdr:colOff>500063</xdr:colOff>
      <xdr:row>110</xdr:row>
      <xdr:rowOff>376237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C17DE24-5C87-482B-AE88-416932E624CF}"/>
            </a:ext>
          </a:extLst>
        </xdr:cNvPr>
        <xdr:cNvSpPr txBox="1"/>
      </xdr:nvSpPr>
      <xdr:spPr>
        <a:xfrm>
          <a:off x="11311270875" y="24222756"/>
          <a:ext cx="8050028" cy="127566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مؤسسة "التضامن" بمنتج (تمويل</a:t>
          </a:r>
          <a:r>
            <a:rPr lang="ar-EG" sz="1300" b="1" baseline="0"/>
            <a:t> فرصة جماعي)،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(تمويل جماعي)،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725635</xdr:colOff>
      <xdr:row>106</xdr:row>
      <xdr:rowOff>95249</xdr:rowOff>
    </xdr:from>
    <xdr:to>
      <xdr:col>16</xdr:col>
      <xdr:colOff>1140618</xdr:colOff>
      <xdr:row>110</xdr:row>
      <xdr:rowOff>369093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2D34A0F-764D-4D20-B3D9-C55B5EFBB52D}"/>
            </a:ext>
          </a:extLst>
        </xdr:cNvPr>
        <xdr:cNvSpPr txBox="1"/>
      </xdr:nvSpPr>
      <xdr:spPr>
        <a:xfrm>
          <a:off x="11302938882" y="24217312"/>
          <a:ext cx="8106421" cy="127396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"جمعية صغار الصناع والحرفيين"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(تمويل جماعي)،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380998</xdr:colOff>
      <xdr:row>112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83D15A1-0A8B-4175-8BE4-134CE16583BE}"/>
            </a:ext>
          </a:extLst>
        </xdr:cNvPr>
        <xdr:cNvSpPr txBox="1"/>
      </xdr:nvSpPr>
      <xdr:spPr>
        <a:xfrm>
          <a:off x="9839648852" y="27089100"/>
          <a:ext cx="5667373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222825</xdr:colOff>
      <xdr:row>111</xdr:row>
      <xdr:rowOff>27214</xdr:rowOff>
    </xdr:from>
    <xdr:to>
      <xdr:col>4</xdr:col>
      <xdr:colOff>1047754</xdr:colOff>
      <xdr:row>112</xdr:row>
      <xdr:rowOff>41763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EF9D21-D013-46EF-BAC8-BB126B6CFDBE}"/>
            </a:ext>
          </a:extLst>
        </xdr:cNvPr>
        <xdr:cNvSpPr txBox="1"/>
      </xdr:nvSpPr>
      <xdr:spPr>
        <a:xfrm>
          <a:off x="9838982096" y="27116314"/>
          <a:ext cx="824929" cy="26219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2A66C0F-48C1-4746-8861-ADBA05AA9878}"/>
            </a:ext>
          </a:extLst>
        </xdr:cNvPr>
        <xdr:cNvGrpSpPr/>
      </xdr:nvGrpSpPr>
      <xdr:grpSpPr>
        <a:xfrm>
          <a:off x="11277301469" y="111125"/>
          <a:ext cx="19832098" cy="1512606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73F634E-A8DA-40F4-B7F6-8B053CF4DE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0C92A2F-605E-4B2A-8E14-9BA68EB6BD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CE29BF37-6160-411B-BD96-2BE4F56BAD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يونيو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B1702B41-E933-4DAD-8D05-CA81B83F1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65F4D8D-68C0-45C3-B9E2-55AC635E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820841" y="63500"/>
          <a:ext cx="3321434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217957</xdr:rowOff>
    </xdr:from>
    <xdr:to>
      <xdr:col>4</xdr:col>
      <xdr:colOff>1979084</xdr:colOff>
      <xdr:row>105</xdr:row>
      <xdr:rowOff>60513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ACA58DB-4FA2-446D-9B91-245B945BD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2187948</xdr:colOff>
      <xdr:row>71</xdr:row>
      <xdr:rowOff>216167</xdr:rowOff>
    </xdr:from>
    <xdr:to>
      <xdr:col>9</xdr:col>
      <xdr:colOff>500063</xdr:colOff>
      <xdr:row>105</xdr:row>
      <xdr:rowOff>75443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90E6FA3-12C8-4571-94B9-F5E8F950F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728716</xdr:colOff>
      <xdr:row>71</xdr:row>
      <xdr:rowOff>218655</xdr:rowOff>
    </xdr:from>
    <xdr:to>
      <xdr:col>16</xdr:col>
      <xdr:colOff>1110783</xdr:colOff>
      <xdr:row>105</xdr:row>
      <xdr:rowOff>74818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97F0F78-0647-4F4E-8C94-72A0E4579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74896E9-18BC-4380-8A3D-C69EF49943F9}"/>
            </a:ext>
          </a:extLst>
        </xdr:cNvPr>
        <xdr:cNvSpPr txBox="1"/>
      </xdr:nvSpPr>
      <xdr:spPr>
        <a:xfrm>
          <a:off x="9828068831" y="476250"/>
          <a:ext cx="12065793" cy="73991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1800" b="0" baseline="0">
              <a:solidFill>
                <a:schemeClr val="bg1"/>
              </a:solidFill>
              <a:cs typeface="PT Bold Heading" panose="02010400000000000000" pitchFamily="2" charset="-78"/>
            </a:rPr>
            <a:t>بالجمعيات والمؤسسات الأهلية وفق ضوابط التسعير المسؤول الصادرة عن هيئة الرقابة المالية</a:t>
          </a:r>
          <a:endParaRPr lang="ar-EG" sz="18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23B2-3D1F-4C17-8B47-0880BB366716}">
  <sheetPr published="0">
    <tabColor theme="8" tint="0.39997558519241921"/>
  </sheetPr>
  <dimension ref="A1:S113"/>
  <sheetViews>
    <sheetView rightToLeft="1" tabSelected="1" zoomScale="65" zoomScaleNormal="65" workbookViewId="0">
      <selection sqref="A1:XFD1048576"/>
    </sheetView>
  </sheetViews>
  <sheetFormatPr defaultColWidth="9" defaultRowHeight="20.100000000000001" customHeight="1" x14ac:dyDescent="0.2"/>
  <cols>
    <col min="1" max="1" width="12.625" style="107" customWidth="1"/>
    <col min="2" max="2" width="41.375" style="107" customWidth="1"/>
    <col min="3" max="3" width="9.375" style="107" customWidth="1"/>
    <col min="4" max="4" width="15.875" style="8" customWidth="1"/>
    <col min="5" max="5" width="42.75" style="107" customWidth="1"/>
    <col min="6" max="6" width="44.375" style="107" customWidth="1"/>
    <col min="7" max="7" width="10.875" style="107" customWidth="1"/>
    <col min="8" max="13" width="14.625" style="9" customWidth="1"/>
    <col min="14" max="14" width="10.875" style="107" customWidth="1"/>
    <col min="15" max="17" width="15.625" style="106" customWidth="1"/>
    <col min="18" max="18" width="9" style="107"/>
    <col min="19" max="19" width="12.625" style="107" customWidth="1"/>
    <col min="20" max="20" width="9" style="107"/>
    <col min="21" max="21" width="11.375" style="107" customWidth="1"/>
    <col min="22" max="16384" width="9" style="107"/>
  </cols>
  <sheetData>
    <row r="1" spans="1:19" ht="15.75" x14ac:dyDescent="0.2">
      <c r="H1" s="107"/>
      <c r="I1" s="107"/>
      <c r="J1" s="107"/>
      <c r="K1" s="107"/>
      <c r="L1" s="107"/>
      <c r="M1" s="107"/>
      <c r="O1" s="107"/>
      <c r="P1" s="107"/>
      <c r="Q1" s="107"/>
    </row>
    <row r="2" spans="1:19" ht="14.25" customHeight="1" x14ac:dyDescent="0.2">
      <c r="H2" s="107"/>
      <c r="I2" s="107"/>
      <c r="J2" s="107"/>
      <c r="K2" s="107"/>
      <c r="L2" s="107"/>
      <c r="M2" s="107"/>
      <c r="O2" s="107"/>
      <c r="P2" s="107"/>
      <c r="Q2" s="107"/>
    </row>
    <row r="3" spans="1:19" ht="14.25" customHeight="1" x14ac:dyDescent="0.2">
      <c r="H3" s="107"/>
      <c r="I3" s="107"/>
      <c r="J3" s="107"/>
      <c r="K3" s="107"/>
      <c r="L3" s="107"/>
      <c r="M3" s="107"/>
      <c r="O3" s="107"/>
      <c r="P3" s="107"/>
      <c r="Q3" s="107"/>
    </row>
    <row r="4" spans="1:19" ht="15.75" x14ac:dyDescent="0.2">
      <c r="A4" s="4"/>
      <c r="B4" s="4"/>
      <c r="C4" s="4"/>
      <c r="D4" s="19"/>
      <c r="H4" s="107"/>
      <c r="I4" s="107"/>
      <c r="J4" s="107"/>
      <c r="K4" s="107"/>
      <c r="L4" s="107"/>
      <c r="M4" s="107"/>
      <c r="O4" s="107"/>
      <c r="P4" s="107"/>
      <c r="Q4" s="107"/>
      <c r="S4" s="4"/>
    </row>
    <row r="5" spans="1:19" ht="15.75" x14ac:dyDescent="0.2">
      <c r="A5" s="4"/>
      <c r="B5" s="4"/>
      <c r="C5" s="4"/>
      <c r="D5" s="19"/>
      <c r="H5" s="107"/>
      <c r="I5" s="107"/>
      <c r="J5" s="107"/>
      <c r="K5" s="107"/>
      <c r="L5" s="107"/>
      <c r="M5" s="107"/>
      <c r="O5" s="107"/>
      <c r="P5" s="107"/>
      <c r="Q5" s="107"/>
      <c r="S5" s="4"/>
    </row>
    <row r="6" spans="1:19" ht="15.75" x14ac:dyDescent="0.2">
      <c r="A6" s="4"/>
      <c r="B6" s="4"/>
      <c r="C6" s="4"/>
      <c r="D6" s="19"/>
      <c r="H6" s="107"/>
      <c r="I6" s="107"/>
      <c r="J6" s="107"/>
      <c r="K6" s="107"/>
      <c r="L6" s="107"/>
      <c r="M6" s="107"/>
      <c r="O6" s="107"/>
      <c r="P6" s="107"/>
      <c r="Q6" s="107"/>
      <c r="S6" s="4"/>
    </row>
    <row r="7" spans="1:19" s="21" customFormat="1" ht="24.95" customHeight="1" x14ac:dyDescent="0.2">
      <c r="A7" s="115"/>
      <c r="B7" s="115"/>
      <c r="C7" s="115"/>
      <c r="D7" s="20"/>
      <c r="G7" s="119"/>
      <c r="H7" s="119"/>
      <c r="I7" s="119"/>
      <c r="J7" s="119"/>
      <c r="K7" s="119"/>
      <c r="L7" s="119"/>
      <c r="M7" s="115"/>
      <c r="N7" s="115"/>
      <c r="O7" s="120" t="s">
        <v>58</v>
      </c>
      <c r="P7" s="120"/>
      <c r="Q7" s="120"/>
      <c r="S7" s="115"/>
    </row>
    <row r="8" spans="1:19" ht="16.5" thickBot="1" x14ac:dyDescent="0.25">
      <c r="A8" s="4"/>
      <c r="B8" s="4"/>
      <c r="C8" s="4"/>
      <c r="D8" s="19"/>
      <c r="H8" s="107"/>
      <c r="I8" s="107"/>
      <c r="J8" s="107"/>
      <c r="K8" s="4"/>
      <c r="L8" s="4"/>
      <c r="M8" s="4"/>
      <c r="N8" s="4"/>
      <c r="O8" s="107"/>
      <c r="P8" s="107"/>
      <c r="Q8" s="107"/>
      <c r="S8" s="4"/>
    </row>
    <row r="9" spans="1:19" ht="24.95" customHeight="1" thickBot="1" x14ac:dyDescent="0.25">
      <c r="A9" s="121" t="s">
        <v>3</v>
      </c>
      <c r="B9" s="123" t="s">
        <v>4</v>
      </c>
      <c r="C9" s="123" t="s">
        <v>6</v>
      </c>
      <c r="D9" s="125" t="s">
        <v>5</v>
      </c>
      <c r="E9" s="123" t="s">
        <v>0</v>
      </c>
      <c r="F9" s="127" t="s">
        <v>7</v>
      </c>
      <c r="G9" s="7"/>
      <c r="H9" s="116" t="s">
        <v>1</v>
      </c>
      <c r="I9" s="117"/>
      <c r="J9" s="118"/>
      <c r="K9" s="116" t="s">
        <v>2</v>
      </c>
      <c r="L9" s="117"/>
      <c r="M9" s="118"/>
      <c r="N9" s="7"/>
      <c r="O9" s="116" t="s">
        <v>59</v>
      </c>
      <c r="P9" s="117"/>
      <c r="Q9" s="118"/>
      <c r="S9" s="16"/>
    </row>
    <row r="10" spans="1:19" ht="24.95" customHeight="1" thickBot="1" x14ac:dyDescent="0.25">
      <c r="A10" s="122"/>
      <c r="B10" s="124"/>
      <c r="C10" s="124"/>
      <c r="D10" s="126"/>
      <c r="E10" s="124"/>
      <c r="F10" s="128"/>
      <c r="G10" s="22"/>
      <c r="H10" s="26" t="s">
        <v>8</v>
      </c>
      <c r="I10" s="24" t="s">
        <v>9</v>
      </c>
      <c r="J10" s="25" t="s">
        <v>10</v>
      </c>
      <c r="K10" s="23" t="s">
        <v>8</v>
      </c>
      <c r="L10" s="24" t="s">
        <v>9</v>
      </c>
      <c r="M10" s="27" t="s">
        <v>10</v>
      </c>
      <c r="N10" s="7"/>
      <c r="O10" s="26" t="s">
        <v>8</v>
      </c>
      <c r="P10" s="24" t="s">
        <v>9</v>
      </c>
      <c r="Q10" s="27" t="s">
        <v>10</v>
      </c>
      <c r="S10" s="16"/>
    </row>
    <row r="11" spans="1:19" ht="39.950000000000003" customHeight="1" thickTop="1" thickBot="1" x14ac:dyDescent="0.25">
      <c r="A11" s="29">
        <v>1001</v>
      </c>
      <c r="B11" s="29" t="s">
        <v>13</v>
      </c>
      <c r="C11" s="29" t="s">
        <v>14</v>
      </c>
      <c r="D11" s="6" t="s">
        <v>92</v>
      </c>
      <c r="E11" s="29" t="s">
        <v>62</v>
      </c>
      <c r="F11" s="168" t="s">
        <v>63</v>
      </c>
      <c r="G11" s="109"/>
      <c r="H11" s="86">
        <v>0.25</v>
      </c>
      <c r="I11" s="87"/>
      <c r="J11" s="88"/>
      <c r="K11" s="86">
        <v>0.02</v>
      </c>
      <c r="L11" s="87"/>
      <c r="M11" s="88"/>
      <c r="N11" s="82"/>
      <c r="O11" s="86">
        <f t="shared" ref="O11:Q26" si="0">H11+K11</f>
        <v>0.27</v>
      </c>
      <c r="P11" s="89"/>
      <c r="Q11" s="88"/>
    </row>
    <row r="12" spans="1:19" ht="38.25" customHeight="1" thickTop="1" thickBot="1" x14ac:dyDescent="0.25">
      <c r="A12" s="109">
        <v>1006</v>
      </c>
      <c r="B12" s="111" t="s">
        <v>64</v>
      </c>
      <c r="C12" s="109" t="s">
        <v>14</v>
      </c>
      <c r="D12" s="6" t="s">
        <v>15</v>
      </c>
      <c r="E12" s="31" t="s">
        <v>84</v>
      </c>
      <c r="F12" s="31" t="s">
        <v>85</v>
      </c>
      <c r="G12" s="109"/>
      <c r="H12" s="67">
        <v>0.27</v>
      </c>
      <c r="I12" s="68">
        <v>0.26500000000000001</v>
      </c>
      <c r="J12" s="69">
        <v>0.26</v>
      </c>
      <c r="K12" s="67">
        <v>5.3E-3</v>
      </c>
      <c r="L12" s="68">
        <v>5.3E-3</v>
      </c>
      <c r="M12" s="69">
        <v>5.3E-3</v>
      </c>
      <c r="N12" s="82"/>
      <c r="O12" s="67">
        <f t="shared" si="0"/>
        <v>0.27530000000000004</v>
      </c>
      <c r="P12" s="90">
        <f t="shared" si="0"/>
        <v>0.27030000000000004</v>
      </c>
      <c r="Q12" s="69">
        <f t="shared" si="0"/>
        <v>0.26530000000000004</v>
      </c>
    </row>
    <row r="13" spans="1:19" ht="40.5" customHeight="1" thickTop="1" thickBot="1" x14ac:dyDescent="0.25">
      <c r="A13" s="29">
        <v>1017</v>
      </c>
      <c r="B13" s="32" t="s">
        <v>16</v>
      </c>
      <c r="C13" s="30" t="s">
        <v>14</v>
      </c>
      <c r="D13" s="30" t="s">
        <v>17</v>
      </c>
      <c r="E13" s="33" t="s">
        <v>65</v>
      </c>
      <c r="F13" s="33" t="s">
        <v>66</v>
      </c>
      <c r="G13" s="111"/>
      <c r="H13" s="86">
        <v>0.30249999999999999</v>
      </c>
      <c r="I13" s="87">
        <v>0.29749999999999999</v>
      </c>
      <c r="J13" s="88">
        <v>0.29249999999999998</v>
      </c>
      <c r="K13" s="86">
        <v>2.5000000000000001E-2</v>
      </c>
      <c r="L13" s="87">
        <v>2.5000000000000001E-2</v>
      </c>
      <c r="M13" s="88">
        <v>2.5000000000000001E-2</v>
      </c>
      <c r="N13" s="82"/>
      <c r="O13" s="86">
        <f t="shared" si="0"/>
        <v>0.32750000000000001</v>
      </c>
      <c r="P13" s="89">
        <f t="shared" si="0"/>
        <v>0.32250000000000001</v>
      </c>
      <c r="Q13" s="88">
        <f t="shared" si="0"/>
        <v>0.3175</v>
      </c>
    </row>
    <row r="14" spans="1:19" ht="27.75" customHeight="1" thickTop="1" x14ac:dyDescent="0.2">
      <c r="A14" s="129">
        <v>1018</v>
      </c>
      <c r="B14" s="131" t="s">
        <v>67</v>
      </c>
      <c r="C14" s="129" t="s">
        <v>14</v>
      </c>
      <c r="D14" s="131" t="s">
        <v>68</v>
      </c>
      <c r="E14" s="54" t="s">
        <v>69</v>
      </c>
      <c r="F14" s="55" t="s">
        <v>70</v>
      </c>
      <c r="G14" s="109"/>
      <c r="H14" s="64"/>
      <c r="I14" s="65"/>
      <c r="J14" s="66">
        <v>0.35499999999999998</v>
      </c>
      <c r="K14" s="64"/>
      <c r="L14" s="65"/>
      <c r="M14" s="66">
        <v>0.03</v>
      </c>
      <c r="N14" s="82"/>
      <c r="O14" s="64"/>
      <c r="P14" s="91"/>
      <c r="Q14" s="66">
        <f t="shared" si="0"/>
        <v>0.38500000000000001</v>
      </c>
    </row>
    <row r="15" spans="1:19" ht="24" customHeight="1" thickBot="1" x14ac:dyDescent="0.25">
      <c r="A15" s="130"/>
      <c r="B15" s="132"/>
      <c r="C15" s="130"/>
      <c r="D15" s="132"/>
      <c r="E15" s="110" t="s">
        <v>71</v>
      </c>
      <c r="F15" s="56" t="s">
        <v>70</v>
      </c>
      <c r="G15" s="109"/>
      <c r="H15" s="1"/>
      <c r="I15" s="2"/>
      <c r="J15" s="3">
        <v>0.31</v>
      </c>
      <c r="K15" s="1"/>
      <c r="L15" s="92"/>
      <c r="M15" s="93">
        <v>0.03</v>
      </c>
      <c r="N15" s="82"/>
      <c r="O15" s="1"/>
      <c r="P15" s="94"/>
      <c r="Q15" s="3">
        <f t="shared" si="0"/>
        <v>0.33999999999999997</v>
      </c>
    </row>
    <row r="16" spans="1:19" ht="24.95" customHeight="1" thickTop="1" x14ac:dyDescent="0.2">
      <c r="A16" s="133">
        <v>1028</v>
      </c>
      <c r="B16" s="133" t="s">
        <v>19</v>
      </c>
      <c r="C16" s="133" t="s">
        <v>14</v>
      </c>
      <c r="D16" s="134" t="s">
        <v>20</v>
      </c>
      <c r="E16" s="54" t="s">
        <v>61</v>
      </c>
      <c r="F16" s="31" t="s">
        <v>60</v>
      </c>
      <c r="G16" s="109"/>
      <c r="H16" s="67">
        <v>0.245</v>
      </c>
      <c r="I16" s="68">
        <v>0.24</v>
      </c>
      <c r="J16" s="68">
        <v>0.23499999999999999</v>
      </c>
      <c r="K16" s="67">
        <v>5.0000000000000001E-3</v>
      </c>
      <c r="L16" s="68">
        <v>5.0000000000000001E-3</v>
      </c>
      <c r="M16" s="69">
        <v>5.0000000000000001E-3</v>
      </c>
      <c r="N16" s="82"/>
      <c r="O16" s="67">
        <f t="shared" si="0"/>
        <v>0.25</v>
      </c>
      <c r="P16" s="90">
        <f t="shared" si="0"/>
        <v>0.245</v>
      </c>
      <c r="Q16" s="69">
        <f t="shared" si="0"/>
        <v>0.24</v>
      </c>
    </row>
    <row r="17" spans="1:17" ht="24.95" customHeight="1" thickBot="1" x14ac:dyDescent="0.25">
      <c r="A17" s="133"/>
      <c r="B17" s="133"/>
      <c r="C17" s="133"/>
      <c r="D17" s="134"/>
      <c r="E17" s="110" t="s">
        <v>83</v>
      </c>
      <c r="F17" s="28" t="s">
        <v>60</v>
      </c>
      <c r="G17" s="109"/>
      <c r="H17" s="95">
        <v>0.16</v>
      </c>
      <c r="I17" s="96">
        <v>0.16</v>
      </c>
      <c r="J17" s="96">
        <v>0.16</v>
      </c>
      <c r="K17" s="97">
        <v>0.02</v>
      </c>
      <c r="L17" s="98">
        <v>0.02</v>
      </c>
      <c r="M17" s="96">
        <v>0.02</v>
      </c>
      <c r="N17" s="82"/>
      <c r="O17" s="97">
        <f t="shared" si="0"/>
        <v>0.18</v>
      </c>
      <c r="P17" s="99">
        <f t="shared" si="0"/>
        <v>0.18</v>
      </c>
      <c r="Q17" s="96">
        <f t="shared" si="0"/>
        <v>0.18</v>
      </c>
    </row>
    <row r="18" spans="1:17" ht="37.5" thickTop="1" thickBot="1" x14ac:dyDescent="0.25">
      <c r="A18" s="29">
        <v>1029</v>
      </c>
      <c r="B18" s="29" t="s">
        <v>21</v>
      </c>
      <c r="C18" s="29" t="s">
        <v>14</v>
      </c>
      <c r="D18" s="30" t="s">
        <v>22</v>
      </c>
      <c r="E18" s="29" t="s">
        <v>72</v>
      </c>
      <c r="F18" s="33" t="s">
        <v>86</v>
      </c>
      <c r="G18" s="7"/>
      <c r="H18" s="86">
        <v>0.33</v>
      </c>
      <c r="I18" s="87">
        <v>0.32</v>
      </c>
      <c r="J18" s="88">
        <v>0.31</v>
      </c>
      <c r="K18" s="86">
        <v>0.02</v>
      </c>
      <c r="L18" s="87">
        <v>0.02</v>
      </c>
      <c r="M18" s="88">
        <v>0.02</v>
      </c>
      <c r="N18" s="82"/>
      <c r="O18" s="86">
        <f t="shared" si="0"/>
        <v>0.35000000000000003</v>
      </c>
      <c r="P18" s="89">
        <f t="shared" si="0"/>
        <v>0.34</v>
      </c>
      <c r="Q18" s="88">
        <f t="shared" si="0"/>
        <v>0.33</v>
      </c>
    </row>
    <row r="19" spans="1:17" ht="24.95" customHeight="1" thickTop="1" x14ac:dyDescent="0.2">
      <c r="A19" s="133">
        <v>1031</v>
      </c>
      <c r="B19" s="134" t="s">
        <v>23</v>
      </c>
      <c r="C19" s="133" t="s">
        <v>14</v>
      </c>
      <c r="D19" s="134" t="s">
        <v>24</v>
      </c>
      <c r="E19" s="108" t="s">
        <v>73</v>
      </c>
      <c r="F19" s="31" t="s">
        <v>74</v>
      </c>
      <c r="G19" s="109"/>
      <c r="H19" s="67">
        <v>0.315</v>
      </c>
      <c r="I19" s="68">
        <v>0.31</v>
      </c>
      <c r="J19" s="69">
        <v>0.30499999999999999</v>
      </c>
      <c r="K19" s="67">
        <v>0.03</v>
      </c>
      <c r="L19" s="68">
        <v>0.03</v>
      </c>
      <c r="M19" s="69">
        <v>0.03</v>
      </c>
      <c r="N19" s="82"/>
      <c r="O19" s="67">
        <f t="shared" si="0"/>
        <v>0.34499999999999997</v>
      </c>
      <c r="P19" s="90">
        <f t="shared" si="0"/>
        <v>0.33999999999999997</v>
      </c>
      <c r="Q19" s="69">
        <f t="shared" si="0"/>
        <v>0.33499999999999996</v>
      </c>
    </row>
    <row r="20" spans="1:17" ht="24.95" customHeight="1" thickBot="1" x14ac:dyDescent="0.25">
      <c r="A20" s="133"/>
      <c r="B20" s="134"/>
      <c r="C20" s="133"/>
      <c r="D20" s="134"/>
      <c r="E20" s="34" t="s">
        <v>75</v>
      </c>
      <c r="F20" s="28" t="s">
        <v>74</v>
      </c>
      <c r="G20" s="109"/>
      <c r="H20" s="97">
        <v>0.27500000000000002</v>
      </c>
      <c r="I20" s="98">
        <v>0.27</v>
      </c>
      <c r="J20" s="96">
        <v>0.26500000000000001</v>
      </c>
      <c r="K20" s="97">
        <v>0.03</v>
      </c>
      <c r="L20" s="98">
        <v>0.03</v>
      </c>
      <c r="M20" s="96">
        <v>0.03</v>
      </c>
      <c r="N20" s="82"/>
      <c r="O20" s="97">
        <f t="shared" si="0"/>
        <v>0.30500000000000005</v>
      </c>
      <c r="P20" s="99">
        <f t="shared" si="0"/>
        <v>0.30000000000000004</v>
      </c>
      <c r="Q20" s="96">
        <f t="shared" si="0"/>
        <v>0.29500000000000004</v>
      </c>
    </row>
    <row r="21" spans="1:17" ht="39.950000000000003" customHeight="1" thickTop="1" thickBot="1" x14ac:dyDescent="0.25">
      <c r="A21" s="29">
        <v>1114</v>
      </c>
      <c r="B21" s="29" t="s">
        <v>26</v>
      </c>
      <c r="C21" s="29" t="s">
        <v>14</v>
      </c>
      <c r="D21" s="30" t="s">
        <v>27</v>
      </c>
      <c r="E21" s="29" t="s">
        <v>76</v>
      </c>
      <c r="F21" s="33" t="s">
        <v>87</v>
      </c>
      <c r="G21" s="109"/>
      <c r="H21" s="86">
        <v>0.30499999999999999</v>
      </c>
      <c r="I21" s="87">
        <v>0.3</v>
      </c>
      <c r="J21" s="88">
        <v>0.29499999999999998</v>
      </c>
      <c r="K21" s="86"/>
      <c r="L21" s="87"/>
      <c r="M21" s="88"/>
      <c r="N21" s="82"/>
      <c r="O21" s="86">
        <f t="shared" si="0"/>
        <v>0.30499999999999999</v>
      </c>
      <c r="P21" s="89">
        <f t="shared" si="0"/>
        <v>0.3</v>
      </c>
      <c r="Q21" s="88">
        <f t="shared" si="0"/>
        <v>0.29499999999999998</v>
      </c>
    </row>
    <row r="22" spans="1:17" ht="24.95" customHeight="1" thickTop="1" x14ac:dyDescent="0.2">
      <c r="A22" s="138">
        <v>1117</v>
      </c>
      <c r="B22" s="138" t="s">
        <v>28</v>
      </c>
      <c r="C22" s="138" t="s">
        <v>14</v>
      </c>
      <c r="D22" s="140" t="s">
        <v>29</v>
      </c>
      <c r="E22" s="131" t="s">
        <v>61</v>
      </c>
      <c r="F22" s="169" t="s">
        <v>88</v>
      </c>
      <c r="G22" s="109"/>
      <c r="H22" s="64">
        <v>0.35049999999999998</v>
      </c>
      <c r="I22" s="65">
        <v>0.35</v>
      </c>
      <c r="J22" s="66">
        <v>0.34949999999999998</v>
      </c>
      <c r="K22" s="64">
        <v>2.5000000000000001E-2</v>
      </c>
      <c r="L22" s="65">
        <v>2.5000000000000001E-2</v>
      </c>
      <c r="M22" s="66">
        <v>2.5000000000000001E-2</v>
      </c>
      <c r="N22" s="82"/>
      <c r="O22" s="64">
        <f t="shared" si="0"/>
        <v>0.3755</v>
      </c>
      <c r="P22" s="91">
        <f t="shared" si="0"/>
        <v>0.375</v>
      </c>
      <c r="Q22" s="66">
        <f t="shared" si="0"/>
        <v>0.3745</v>
      </c>
    </row>
    <row r="23" spans="1:17" ht="24.95" customHeight="1" x14ac:dyDescent="0.2">
      <c r="A23" s="133"/>
      <c r="B23" s="133"/>
      <c r="C23" s="133"/>
      <c r="D23" s="134"/>
      <c r="E23" s="140"/>
      <c r="F23" s="170" t="s">
        <v>89</v>
      </c>
      <c r="G23" s="109"/>
      <c r="H23" s="79">
        <v>0.34549999999999997</v>
      </c>
      <c r="I23" s="171">
        <v>0.34499999999999997</v>
      </c>
      <c r="J23" s="80">
        <v>0.34449999999999997</v>
      </c>
      <c r="K23" s="79">
        <v>2.5000000000000001E-2</v>
      </c>
      <c r="L23" s="171">
        <v>2.5000000000000001E-2</v>
      </c>
      <c r="M23" s="80">
        <v>2.5000000000000001E-2</v>
      </c>
      <c r="N23" s="82"/>
      <c r="O23" s="79">
        <f t="shared" si="0"/>
        <v>0.3705</v>
      </c>
      <c r="P23" s="81">
        <f t="shared" si="0"/>
        <v>0.37</v>
      </c>
      <c r="Q23" s="80">
        <f t="shared" si="0"/>
        <v>0.3695</v>
      </c>
    </row>
    <row r="24" spans="1:17" ht="24.95" customHeight="1" thickBot="1" x14ac:dyDescent="0.25">
      <c r="A24" s="139"/>
      <c r="B24" s="139"/>
      <c r="C24" s="139"/>
      <c r="D24" s="141"/>
      <c r="E24" s="112" t="s">
        <v>77</v>
      </c>
      <c r="F24" s="172" t="s">
        <v>90</v>
      </c>
      <c r="G24" s="109"/>
      <c r="H24" s="1">
        <v>0.35049999999999998</v>
      </c>
      <c r="I24" s="2">
        <v>0.35</v>
      </c>
      <c r="J24" s="3">
        <v>0.34949999999999998</v>
      </c>
      <c r="K24" s="1">
        <v>2.5000000000000001E-2</v>
      </c>
      <c r="L24" s="2">
        <v>2.5000000000000001E-2</v>
      </c>
      <c r="M24" s="3">
        <v>2.5000000000000001E-2</v>
      </c>
      <c r="N24" s="82"/>
      <c r="O24" s="1">
        <f t="shared" si="0"/>
        <v>0.3755</v>
      </c>
      <c r="P24" s="94">
        <f t="shared" si="0"/>
        <v>0.375</v>
      </c>
      <c r="Q24" s="3">
        <f t="shared" si="0"/>
        <v>0.3745</v>
      </c>
    </row>
    <row r="25" spans="1:17" ht="36.75" customHeight="1" thickTop="1" thickBot="1" x14ac:dyDescent="0.25">
      <c r="A25" s="102">
        <v>1173</v>
      </c>
      <c r="B25" s="102" t="s">
        <v>30</v>
      </c>
      <c r="C25" s="102" t="s">
        <v>25</v>
      </c>
      <c r="D25" s="57" t="s">
        <v>31</v>
      </c>
      <c r="E25" s="102" t="s">
        <v>78</v>
      </c>
      <c r="F25" s="35" t="s">
        <v>11</v>
      </c>
      <c r="G25" s="109"/>
      <c r="H25" s="83">
        <v>0.245</v>
      </c>
      <c r="I25" s="84">
        <v>0.24</v>
      </c>
      <c r="J25" s="85">
        <v>0.23499999999999999</v>
      </c>
      <c r="K25" s="83">
        <v>2.4E-2</v>
      </c>
      <c r="L25" s="84">
        <v>2.4E-2</v>
      </c>
      <c r="M25" s="85">
        <v>2.4E-2</v>
      </c>
      <c r="N25" s="82"/>
      <c r="O25" s="83">
        <f t="shared" si="0"/>
        <v>0.26900000000000002</v>
      </c>
      <c r="P25" s="100">
        <f t="shared" si="0"/>
        <v>0.26400000000000001</v>
      </c>
      <c r="Q25" s="85">
        <f t="shared" si="0"/>
        <v>0.25900000000000001</v>
      </c>
    </row>
    <row r="26" spans="1:17" ht="39" customHeight="1" thickTop="1" thickBot="1" x14ac:dyDescent="0.25">
      <c r="A26" s="5">
        <v>1256</v>
      </c>
      <c r="B26" s="5" t="s">
        <v>32</v>
      </c>
      <c r="C26" s="5" t="s">
        <v>14</v>
      </c>
      <c r="D26" s="6" t="s">
        <v>33</v>
      </c>
      <c r="E26" s="5" t="s">
        <v>61</v>
      </c>
      <c r="F26" s="36" t="s">
        <v>12</v>
      </c>
      <c r="G26" s="109"/>
      <c r="H26" s="70">
        <v>0.24</v>
      </c>
      <c r="I26" s="71">
        <v>0.23</v>
      </c>
      <c r="J26" s="72">
        <v>0.22500000000000001</v>
      </c>
      <c r="K26" s="70">
        <v>2.5000000000000001E-2</v>
      </c>
      <c r="L26" s="71">
        <v>2.5000000000000001E-2</v>
      </c>
      <c r="M26" s="72">
        <v>2.5000000000000001E-2</v>
      </c>
      <c r="N26" s="82"/>
      <c r="O26" s="70">
        <f t="shared" si="0"/>
        <v>0.26500000000000001</v>
      </c>
      <c r="P26" s="101">
        <f t="shared" si="0"/>
        <v>0.255</v>
      </c>
      <c r="Q26" s="72">
        <f t="shared" si="0"/>
        <v>0.25</v>
      </c>
    </row>
    <row r="27" spans="1:17" ht="24.95" customHeight="1" thickTop="1" x14ac:dyDescent="0.2">
      <c r="A27" s="142">
        <v>1375</v>
      </c>
      <c r="B27" s="142" t="s">
        <v>34</v>
      </c>
      <c r="C27" s="145" t="s">
        <v>14</v>
      </c>
      <c r="D27" s="145" t="s">
        <v>79</v>
      </c>
      <c r="E27" s="113" t="s">
        <v>61</v>
      </c>
      <c r="F27" s="173" t="s">
        <v>93</v>
      </c>
      <c r="G27" s="109"/>
      <c r="H27" s="58"/>
      <c r="I27" s="59">
        <v>0.3</v>
      </c>
      <c r="J27" s="60">
        <v>0.28999999999999998</v>
      </c>
      <c r="K27" s="58"/>
      <c r="L27" s="59">
        <v>0.04</v>
      </c>
      <c r="M27" s="60">
        <v>0.04</v>
      </c>
      <c r="N27" s="82"/>
      <c r="O27" s="58"/>
      <c r="P27" s="73">
        <f t="shared" ref="P27:Q30" si="1">I27+L27</f>
        <v>0.33999999999999997</v>
      </c>
      <c r="Q27" s="60">
        <f t="shared" si="1"/>
        <v>0.32999999999999996</v>
      </c>
    </row>
    <row r="28" spans="1:17" ht="24.95" customHeight="1" x14ac:dyDescent="0.2">
      <c r="A28" s="143"/>
      <c r="B28" s="143"/>
      <c r="C28" s="146"/>
      <c r="D28" s="146"/>
      <c r="E28" s="114" t="s">
        <v>65</v>
      </c>
      <c r="F28" s="37" t="s">
        <v>18</v>
      </c>
      <c r="G28" s="109"/>
      <c r="H28" s="61"/>
      <c r="I28" s="62">
        <v>0.3</v>
      </c>
      <c r="J28" s="63">
        <v>0.28999999999999998</v>
      </c>
      <c r="K28" s="61"/>
      <c r="L28" s="62">
        <v>0.04</v>
      </c>
      <c r="M28" s="63">
        <v>0.04</v>
      </c>
      <c r="N28" s="82"/>
      <c r="O28" s="61"/>
      <c r="P28" s="74">
        <f t="shared" si="1"/>
        <v>0.33999999999999997</v>
      </c>
      <c r="Q28" s="63">
        <f t="shared" si="1"/>
        <v>0.32999999999999996</v>
      </c>
    </row>
    <row r="29" spans="1:17" ht="24.95" customHeight="1" x14ac:dyDescent="0.2">
      <c r="A29" s="143"/>
      <c r="B29" s="143"/>
      <c r="C29" s="146"/>
      <c r="D29" s="146"/>
      <c r="E29" s="148" t="s">
        <v>83</v>
      </c>
      <c r="F29" s="37" t="s">
        <v>80</v>
      </c>
      <c r="G29" s="109"/>
      <c r="H29" s="61"/>
      <c r="I29" s="62">
        <v>0.2</v>
      </c>
      <c r="J29" s="63">
        <v>0.2</v>
      </c>
      <c r="K29" s="61"/>
      <c r="L29" s="62">
        <v>0.02</v>
      </c>
      <c r="M29" s="63">
        <v>0.02</v>
      </c>
      <c r="N29" s="82"/>
      <c r="O29" s="61"/>
      <c r="P29" s="74">
        <f t="shared" si="1"/>
        <v>0.22</v>
      </c>
      <c r="Q29" s="63">
        <f t="shared" si="1"/>
        <v>0.22</v>
      </c>
    </row>
    <row r="30" spans="1:17" ht="24.95" customHeight="1" thickBot="1" x14ac:dyDescent="0.25">
      <c r="A30" s="144"/>
      <c r="B30" s="144"/>
      <c r="C30" s="147"/>
      <c r="D30" s="147"/>
      <c r="E30" s="149"/>
      <c r="F30" s="53" t="s">
        <v>80</v>
      </c>
      <c r="G30" s="109"/>
      <c r="H30" s="75"/>
      <c r="I30" s="76">
        <v>0.31</v>
      </c>
      <c r="J30" s="77">
        <v>0.31</v>
      </c>
      <c r="K30" s="75"/>
      <c r="L30" s="76">
        <v>0.02</v>
      </c>
      <c r="M30" s="77">
        <v>0.02</v>
      </c>
      <c r="N30" s="82"/>
      <c r="O30" s="75"/>
      <c r="P30" s="78">
        <f t="shared" si="1"/>
        <v>0.33</v>
      </c>
      <c r="Q30" s="77">
        <f t="shared" si="1"/>
        <v>0.33</v>
      </c>
    </row>
    <row r="31" spans="1:17" ht="20.100000000000001" customHeight="1" x14ac:dyDescent="0.2">
      <c r="A31" s="21"/>
      <c r="B31" s="21"/>
      <c r="C31" s="21"/>
      <c r="D31" s="14"/>
      <c r="E31" s="21"/>
      <c r="F31" s="21"/>
      <c r="G31" s="21"/>
      <c r="H31" s="38"/>
      <c r="I31" s="38"/>
      <c r="J31" s="38"/>
      <c r="K31" s="38"/>
      <c r="L31" s="38"/>
      <c r="M31" s="38"/>
      <c r="N31" s="21"/>
      <c r="O31" s="39"/>
      <c r="P31" s="39"/>
      <c r="Q31" s="39"/>
    </row>
    <row r="32" spans="1:17" ht="24.95" customHeight="1" x14ac:dyDescent="0.2">
      <c r="A32" s="21"/>
      <c r="B32" s="21"/>
      <c r="C32" s="21"/>
      <c r="D32" s="14"/>
      <c r="E32" s="21"/>
      <c r="F32" s="21"/>
      <c r="G32" s="21"/>
      <c r="H32" s="38"/>
      <c r="I32" s="38"/>
      <c r="J32" s="38"/>
      <c r="K32" s="38"/>
      <c r="L32" s="38"/>
      <c r="M32" s="38"/>
      <c r="N32" s="150" t="s">
        <v>81</v>
      </c>
      <c r="O32" s="150"/>
      <c r="P32" s="150"/>
      <c r="Q32" s="150"/>
    </row>
    <row r="33" spans="1:17" ht="0.95" customHeight="1" x14ac:dyDescent="0.2">
      <c r="A33" s="21"/>
      <c r="B33" s="21"/>
      <c r="C33" s="21"/>
      <c r="D33" s="14"/>
      <c r="E33" s="21"/>
      <c r="F33" s="21"/>
      <c r="G33" s="21"/>
      <c r="H33" s="38"/>
      <c r="I33" s="38"/>
      <c r="J33" s="38"/>
      <c r="K33" s="38"/>
      <c r="L33" s="38"/>
      <c r="M33" s="38"/>
      <c r="N33" s="10" t="s">
        <v>35</v>
      </c>
      <c r="O33" s="10" t="s">
        <v>41</v>
      </c>
      <c r="P33" s="10" t="s">
        <v>41</v>
      </c>
      <c r="Q33" s="10" t="s">
        <v>57</v>
      </c>
    </row>
    <row r="34" spans="1:17" ht="0.95" customHeight="1" x14ac:dyDescent="0.2">
      <c r="A34" s="21"/>
      <c r="B34" s="21"/>
      <c r="C34" s="21"/>
      <c r="D34" s="14"/>
      <c r="E34" s="21"/>
      <c r="F34" s="21"/>
      <c r="G34" s="21"/>
      <c r="H34" s="38"/>
      <c r="I34" s="38"/>
      <c r="J34" s="38"/>
      <c r="K34" s="38"/>
      <c r="L34" s="38"/>
      <c r="M34" s="38"/>
      <c r="N34" s="10" t="s">
        <v>36</v>
      </c>
      <c r="O34" s="10" t="s">
        <v>38</v>
      </c>
      <c r="P34" s="10" t="s">
        <v>91</v>
      </c>
      <c r="Q34" s="10" t="s">
        <v>57</v>
      </c>
    </row>
    <row r="35" spans="1:17" ht="0.95" customHeight="1" x14ac:dyDescent="0.2">
      <c r="A35" s="21"/>
      <c r="B35" s="21"/>
      <c r="C35" s="21"/>
      <c r="D35" s="14"/>
      <c r="E35" s="21"/>
      <c r="F35" s="21"/>
      <c r="G35" s="21"/>
      <c r="H35" s="38"/>
      <c r="I35" s="38"/>
      <c r="J35" s="38"/>
      <c r="K35" s="38"/>
      <c r="L35" s="38"/>
      <c r="M35" s="38"/>
      <c r="N35" s="10" t="s">
        <v>37</v>
      </c>
      <c r="O35" s="10" t="s">
        <v>38</v>
      </c>
      <c r="P35" s="10" t="s">
        <v>38</v>
      </c>
      <c r="Q35" s="10" t="s">
        <v>39</v>
      </c>
    </row>
    <row r="36" spans="1:17" ht="0.95" customHeight="1" x14ac:dyDescent="0.2">
      <c r="A36" s="21"/>
      <c r="B36" s="21"/>
      <c r="C36" s="21"/>
      <c r="D36" s="14"/>
      <c r="E36" s="21"/>
      <c r="F36" s="21"/>
      <c r="G36" s="21"/>
      <c r="H36" s="38"/>
      <c r="I36" s="38"/>
      <c r="J36" s="38"/>
      <c r="K36" s="38"/>
      <c r="L36" s="38"/>
      <c r="M36" s="38"/>
      <c r="N36" s="10" t="s">
        <v>40</v>
      </c>
      <c r="O36" s="10" t="s">
        <v>41</v>
      </c>
      <c r="P36" s="10" t="s">
        <v>41</v>
      </c>
      <c r="Q36" s="10" t="s">
        <v>39</v>
      </c>
    </row>
    <row r="37" spans="1:17" ht="24.95" customHeight="1" x14ac:dyDescent="0.2">
      <c r="A37" s="21"/>
      <c r="B37" s="21"/>
      <c r="C37" s="21"/>
      <c r="D37" s="14"/>
      <c r="E37" s="21"/>
      <c r="F37" s="21"/>
      <c r="G37" s="21"/>
      <c r="H37" s="38"/>
      <c r="I37" s="38"/>
      <c r="J37" s="38"/>
      <c r="K37" s="38"/>
      <c r="L37" s="38"/>
      <c r="M37" s="38"/>
      <c r="N37" s="40" t="s">
        <v>42</v>
      </c>
      <c r="O37" s="23" t="s">
        <v>8</v>
      </c>
      <c r="P37" s="24" t="s">
        <v>9</v>
      </c>
      <c r="Q37" s="25" t="s">
        <v>10</v>
      </c>
    </row>
    <row r="38" spans="1:17" ht="20.100000000000001" customHeight="1" x14ac:dyDescent="0.2">
      <c r="A38" s="21"/>
      <c r="B38" s="21"/>
      <c r="C38" s="21"/>
      <c r="D38" s="14"/>
      <c r="E38" s="21"/>
      <c r="F38" s="21"/>
      <c r="G38" s="21"/>
      <c r="H38" s="38"/>
      <c r="I38" s="38"/>
      <c r="J38" s="38"/>
      <c r="K38" s="38"/>
      <c r="L38" s="38"/>
      <c r="M38" s="38"/>
      <c r="N38" s="41" t="s">
        <v>43</v>
      </c>
      <c r="O38" s="42">
        <v>0.30500000000000005</v>
      </c>
      <c r="P38" s="42">
        <v>0.32250000000000001</v>
      </c>
      <c r="Q38" s="42">
        <v>0.32999999999999996</v>
      </c>
    </row>
    <row r="39" spans="1:17" ht="20.100000000000001" customHeight="1" x14ac:dyDescent="0.2">
      <c r="A39" s="21"/>
      <c r="B39" s="21"/>
      <c r="C39" s="21"/>
      <c r="D39" s="14"/>
      <c r="E39" s="21"/>
      <c r="F39" s="21"/>
      <c r="G39" s="21"/>
      <c r="H39" s="38"/>
      <c r="I39" s="38"/>
      <c r="J39" s="38"/>
      <c r="K39" s="38"/>
      <c r="L39" s="38"/>
      <c r="M39" s="38"/>
      <c r="N39" s="41" t="s">
        <v>44</v>
      </c>
      <c r="O39" s="42">
        <v>0.30452142857142867</v>
      </c>
      <c r="P39" s="42">
        <v>0.30392941176470584</v>
      </c>
      <c r="Q39" s="42">
        <v>0.30633157894736845</v>
      </c>
    </row>
    <row r="40" spans="1:17" ht="20.100000000000001" customHeight="1" x14ac:dyDescent="0.2">
      <c r="A40" s="21"/>
      <c r="B40" s="21"/>
      <c r="C40" s="21"/>
      <c r="D40" s="14"/>
      <c r="E40" s="21"/>
      <c r="F40" s="21"/>
      <c r="G40" s="21"/>
      <c r="H40" s="38"/>
      <c r="I40" s="38"/>
      <c r="J40" s="38"/>
      <c r="K40" s="38"/>
      <c r="L40" s="38"/>
      <c r="M40" s="38"/>
      <c r="N40" s="41" t="s">
        <v>45</v>
      </c>
      <c r="O40" s="42">
        <v>0.3755</v>
      </c>
      <c r="P40" s="42">
        <v>0.33999999999999997</v>
      </c>
      <c r="Q40" s="42">
        <v>0.3745</v>
      </c>
    </row>
    <row r="41" spans="1:17" ht="20.100000000000001" customHeight="1" x14ac:dyDescent="0.2">
      <c r="A41" s="21"/>
      <c r="B41" s="21"/>
      <c r="C41" s="21"/>
      <c r="D41" s="14"/>
      <c r="E41" s="21"/>
      <c r="F41" s="21"/>
      <c r="G41" s="21"/>
      <c r="H41" s="38"/>
      <c r="I41" s="38"/>
      <c r="J41" s="38"/>
      <c r="K41" s="38"/>
      <c r="L41" s="38"/>
      <c r="M41" s="38"/>
      <c r="N41" s="41" t="s">
        <v>46</v>
      </c>
      <c r="O41" s="42">
        <v>0.3755</v>
      </c>
      <c r="P41" s="42">
        <v>0.375</v>
      </c>
      <c r="Q41" s="42">
        <v>0.38500000000000001</v>
      </c>
    </row>
    <row r="42" spans="1:17" ht="20.100000000000001" customHeight="1" x14ac:dyDescent="0.2">
      <c r="A42" s="21"/>
      <c r="B42" s="21"/>
      <c r="C42" s="21"/>
      <c r="D42" s="14"/>
      <c r="E42" s="21"/>
      <c r="F42" s="21"/>
      <c r="G42" s="21"/>
      <c r="H42" s="38"/>
      <c r="I42" s="38"/>
      <c r="J42" s="38"/>
      <c r="K42" s="38"/>
      <c r="L42" s="38"/>
      <c r="M42" s="38"/>
      <c r="N42" s="41" t="s">
        <v>47</v>
      </c>
      <c r="O42" s="42">
        <v>0.18</v>
      </c>
      <c r="P42" s="42">
        <v>0.18</v>
      </c>
      <c r="Q42" s="42">
        <v>0.18</v>
      </c>
    </row>
    <row r="43" spans="1:17" ht="20.100000000000001" customHeight="1" x14ac:dyDescent="0.2">
      <c r="A43" s="21"/>
      <c r="B43" s="21"/>
      <c r="C43" s="21"/>
      <c r="D43" s="14"/>
      <c r="E43" s="21"/>
      <c r="F43" s="21"/>
      <c r="G43" s="21"/>
      <c r="H43" s="38"/>
      <c r="I43" s="38"/>
      <c r="J43" s="38"/>
      <c r="K43" s="38"/>
      <c r="L43" s="38"/>
      <c r="M43" s="38"/>
      <c r="N43" s="43" t="s">
        <v>48</v>
      </c>
      <c r="O43" s="103">
        <v>5.6847896633458024E-2</v>
      </c>
      <c r="P43" s="104">
        <v>5.685609866920506E-2</v>
      </c>
      <c r="Q43" s="105">
        <v>5.7232664067447446E-2</v>
      </c>
    </row>
    <row r="44" spans="1:17" ht="20.100000000000001" customHeight="1" x14ac:dyDescent="0.2">
      <c r="N44" s="12"/>
      <c r="O44" s="13"/>
      <c r="P44" s="13"/>
      <c r="Q44" s="13"/>
    </row>
    <row r="46" spans="1:17" ht="20.100000000000001" customHeight="1" x14ac:dyDescent="0.2">
      <c r="N46" s="151" t="s">
        <v>49</v>
      </c>
      <c r="O46" s="151"/>
      <c r="P46" s="151"/>
      <c r="Q46" s="151"/>
    </row>
    <row r="47" spans="1:17" ht="20.100000000000001" customHeight="1" x14ac:dyDescent="0.2">
      <c r="N47" s="11" t="s">
        <v>43</v>
      </c>
      <c r="O47" s="152" t="s">
        <v>50</v>
      </c>
      <c r="P47" s="153"/>
      <c r="Q47" s="154"/>
    </row>
    <row r="48" spans="1:17" ht="20.100000000000001" customHeight="1" x14ac:dyDescent="0.2">
      <c r="N48" s="11" t="s">
        <v>44</v>
      </c>
      <c r="O48" s="135" t="s">
        <v>51</v>
      </c>
      <c r="P48" s="136"/>
      <c r="Q48" s="137"/>
    </row>
    <row r="49" spans="14:17" ht="20.100000000000001" customHeight="1" x14ac:dyDescent="0.2">
      <c r="N49" s="11" t="s">
        <v>45</v>
      </c>
      <c r="O49" s="135" t="s">
        <v>52</v>
      </c>
      <c r="P49" s="136"/>
      <c r="Q49" s="137"/>
    </row>
    <row r="50" spans="14:17" ht="20.100000000000001" customHeight="1" x14ac:dyDescent="0.2">
      <c r="N50" s="11" t="s">
        <v>46</v>
      </c>
      <c r="O50" s="135" t="s">
        <v>53</v>
      </c>
      <c r="P50" s="136"/>
      <c r="Q50" s="137"/>
    </row>
    <row r="51" spans="14:17" ht="20.100000000000001" customHeight="1" x14ac:dyDescent="0.2">
      <c r="N51" s="11" t="s">
        <v>47</v>
      </c>
      <c r="O51" s="157" t="s">
        <v>54</v>
      </c>
      <c r="P51" s="158"/>
      <c r="Q51" s="159"/>
    </row>
    <row r="52" spans="14:17" ht="20.100000000000001" customHeight="1" x14ac:dyDescent="0.2">
      <c r="N52" s="160" t="s">
        <v>48</v>
      </c>
      <c r="O52" s="162" t="s">
        <v>55</v>
      </c>
      <c r="P52" s="162"/>
      <c r="Q52" s="163"/>
    </row>
    <row r="53" spans="14:17" ht="20.100000000000001" customHeight="1" x14ac:dyDescent="0.2">
      <c r="N53" s="161"/>
      <c r="O53" s="164"/>
      <c r="P53" s="164"/>
      <c r="Q53" s="165"/>
    </row>
    <row r="54" spans="14:17" ht="20.100000000000001" customHeight="1" x14ac:dyDescent="0.2">
      <c r="N54" s="16" t="s">
        <v>45</v>
      </c>
      <c r="O54" s="166"/>
      <c r="P54" s="166"/>
      <c r="Q54" s="166"/>
    </row>
    <row r="55" spans="14:17" ht="20.100000000000001" customHeight="1" x14ac:dyDescent="0.2">
      <c r="N55" s="16"/>
      <c r="O55" s="166"/>
      <c r="P55" s="166"/>
      <c r="Q55" s="166"/>
    </row>
    <row r="74" spans="1:17" s="44" customFormat="1" ht="20.100000000000001" customHeight="1" x14ac:dyDescent="0.2">
      <c r="D74" s="45"/>
      <c r="H74" s="46"/>
      <c r="I74" s="46"/>
      <c r="J74" s="46"/>
      <c r="K74" s="46"/>
      <c r="L74" s="46"/>
      <c r="M74" s="46"/>
      <c r="O74" s="47"/>
      <c r="P74" s="47"/>
      <c r="Q74" s="47"/>
    </row>
    <row r="75" spans="1:17" s="44" customFormat="1" ht="0.95" customHeight="1" x14ac:dyDescent="0.2">
      <c r="A75" s="48" t="s">
        <v>56</v>
      </c>
      <c r="B75" s="48" t="s">
        <v>8</v>
      </c>
      <c r="D75" s="49" t="s">
        <v>56</v>
      </c>
      <c r="E75" s="48" t="s">
        <v>9</v>
      </c>
      <c r="G75" s="48" t="s">
        <v>56</v>
      </c>
      <c r="H75" s="48" t="s">
        <v>10</v>
      </c>
      <c r="I75" s="46"/>
      <c r="J75" s="46"/>
      <c r="K75" s="46"/>
      <c r="L75" s="46"/>
      <c r="M75" s="46"/>
      <c r="O75" s="47"/>
      <c r="P75" s="47"/>
      <c r="Q75" s="47"/>
    </row>
    <row r="76" spans="1:17" s="44" customFormat="1" ht="0.95" customHeight="1" x14ac:dyDescent="0.2">
      <c r="A76" s="48" t="s">
        <v>29</v>
      </c>
      <c r="B76" s="50">
        <v>0.3755</v>
      </c>
      <c r="D76" s="49" t="s">
        <v>29</v>
      </c>
      <c r="E76" s="50">
        <v>0.375</v>
      </c>
      <c r="G76" s="15" t="s">
        <v>29</v>
      </c>
      <c r="H76" s="51">
        <v>0.3745</v>
      </c>
      <c r="I76" s="46"/>
      <c r="J76" s="46"/>
      <c r="K76" s="46"/>
      <c r="L76" s="46"/>
      <c r="M76" s="46"/>
      <c r="O76" s="47"/>
      <c r="P76" s="47"/>
      <c r="Q76" s="47"/>
    </row>
    <row r="77" spans="1:17" s="44" customFormat="1" ht="0.95" customHeight="1" x14ac:dyDescent="0.2">
      <c r="A77" s="48" t="s">
        <v>29</v>
      </c>
      <c r="B77" s="50">
        <v>0.3705</v>
      </c>
      <c r="D77" s="49" t="s">
        <v>29</v>
      </c>
      <c r="E77" s="50">
        <v>0.37</v>
      </c>
      <c r="G77" s="15" t="s">
        <v>29</v>
      </c>
      <c r="H77" s="51">
        <v>0.3695</v>
      </c>
      <c r="I77" s="46"/>
      <c r="J77" s="46"/>
      <c r="K77" s="46"/>
      <c r="L77" s="46"/>
      <c r="M77" s="46"/>
      <c r="O77" s="47"/>
      <c r="P77" s="47"/>
      <c r="Q77" s="47"/>
    </row>
    <row r="78" spans="1:17" s="44" customFormat="1" ht="0.95" customHeight="1" x14ac:dyDescent="0.2">
      <c r="A78" s="48" t="s">
        <v>31</v>
      </c>
      <c r="B78" s="50">
        <v>0.26900000000000002</v>
      </c>
      <c r="D78" s="49" t="s">
        <v>79</v>
      </c>
      <c r="E78" s="50">
        <v>0.33999999999999997</v>
      </c>
      <c r="G78" s="15" t="s">
        <v>79</v>
      </c>
      <c r="H78" s="51">
        <v>0.33</v>
      </c>
      <c r="I78" s="46"/>
      <c r="J78" s="46"/>
      <c r="K78" s="46"/>
      <c r="L78" s="46"/>
      <c r="M78" s="46"/>
      <c r="O78" s="47"/>
      <c r="P78" s="47"/>
      <c r="Q78" s="47"/>
    </row>
    <row r="79" spans="1:17" s="44" customFormat="1" ht="0.95" customHeight="1" x14ac:dyDescent="0.2">
      <c r="A79" s="48" t="s">
        <v>27</v>
      </c>
      <c r="B79" s="50">
        <v>0.30499999999999999</v>
      </c>
      <c r="D79" s="49" t="s">
        <v>79</v>
      </c>
      <c r="E79" s="50">
        <v>0.33</v>
      </c>
      <c r="G79" s="15" t="s">
        <v>79</v>
      </c>
      <c r="H79" s="51">
        <v>0.32999999999999996</v>
      </c>
      <c r="I79" s="46"/>
      <c r="J79" s="46"/>
      <c r="K79" s="46"/>
      <c r="L79" s="46"/>
      <c r="M79" s="46"/>
      <c r="O79" s="47"/>
      <c r="P79" s="47"/>
      <c r="Q79" s="47"/>
    </row>
    <row r="80" spans="1:17" s="44" customFormat="1" ht="0.95" customHeight="1" x14ac:dyDescent="0.2">
      <c r="A80" s="48" t="s">
        <v>24</v>
      </c>
      <c r="B80" s="50">
        <v>0.34499999999999997</v>
      </c>
      <c r="D80" s="49" t="s">
        <v>79</v>
      </c>
      <c r="E80" s="50">
        <v>0.22</v>
      </c>
      <c r="G80" s="15" t="s">
        <v>79</v>
      </c>
      <c r="H80" s="51">
        <v>0.22</v>
      </c>
      <c r="I80" s="46"/>
      <c r="J80" s="46"/>
      <c r="K80" s="46"/>
      <c r="L80" s="46"/>
      <c r="M80" s="46"/>
      <c r="O80" s="47"/>
      <c r="P80" s="47"/>
      <c r="Q80" s="47"/>
    </row>
    <row r="81" spans="1:17" s="44" customFormat="1" ht="0.95" customHeight="1" x14ac:dyDescent="0.2">
      <c r="A81" s="48" t="s">
        <v>24</v>
      </c>
      <c r="B81" s="50">
        <v>0.30500000000000005</v>
      </c>
      <c r="D81" s="49" t="s">
        <v>31</v>
      </c>
      <c r="E81" s="50">
        <v>0.26400000000000001</v>
      </c>
      <c r="G81" s="15" t="s">
        <v>31</v>
      </c>
      <c r="H81" s="51">
        <v>0.25900000000000001</v>
      </c>
      <c r="I81" s="46"/>
      <c r="J81" s="46"/>
      <c r="K81" s="46"/>
      <c r="L81" s="46"/>
      <c r="M81" s="46"/>
      <c r="O81" s="47"/>
      <c r="P81" s="47"/>
      <c r="Q81" s="47"/>
    </row>
    <row r="82" spans="1:17" s="44" customFormat="1" ht="0.95" customHeight="1" x14ac:dyDescent="0.2">
      <c r="A82" s="48" t="s">
        <v>22</v>
      </c>
      <c r="B82" s="50">
        <v>0.35000000000000003</v>
      </c>
      <c r="D82" s="49" t="s">
        <v>27</v>
      </c>
      <c r="E82" s="50">
        <v>0.3</v>
      </c>
      <c r="G82" s="52" t="s">
        <v>27</v>
      </c>
      <c r="H82" s="51">
        <v>0.29499999999999998</v>
      </c>
      <c r="I82" s="46"/>
      <c r="J82" s="46"/>
      <c r="K82" s="46"/>
      <c r="L82" s="46"/>
      <c r="M82" s="46"/>
      <c r="O82" s="47"/>
      <c r="P82" s="47"/>
      <c r="Q82" s="47"/>
    </row>
    <row r="83" spans="1:17" s="44" customFormat="1" ht="0.95" customHeight="1" x14ac:dyDescent="0.2">
      <c r="A83" s="48" t="s">
        <v>17</v>
      </c>
      <c r="B83" s="50">
        <v>0.32750000000000001</v>
      </c>
      <c r="D83" s="49" t="s">
        <v>24</v>
      </c>
      <c r="E83" s="50">
        <v>0.33999999999999997</v>
      </c>
      <c r="G83" s="52" t="s">
        <v>24</v>
      </c>
      <c r="H83" s="51">
        <v>0.33499999999999996</v>
      </c>
      <c r="I83" s="46"/>
      <c r="J83" s="46"/>
      <c r="K83" s="46"/>
      <c r="L83" s="46"/>
      <c r="M83" s="46"/>
      <c r="O83" s="47"/>
      <c r="P83" s="47"/>
      <c r="Q83" s="47"/>
    </row>
    <row r="84" spans="1:17" s="44" customFormat="1" ht="0.95" customHeight="1" x14ac:dyDescent="0.2">
      <c r="A84" s="48" t="s">
        <v>33</v>
      </c>
      <c r="B84" s="50">
        <v>0.26500000000000001</v>
      </c>
      <c r="D84" s="49" t="s">
        <v>24</v>
      </c>
      <c r="E84" s="50">
        <v>0.30000000000000004</v>
      </c>
      <c r="G84" s="52" t="s">
        <v>24</v>
      </c>
      <c r="H84" s="51">
        <v>0.29500000000000004</v>
      </c>
      <c r="I84" s="46"/>
      <c r="J84" s="46"/>
      <c r="K84" s="46"/>
      <c r="L84" s="46"/>
      <c r="M84" s="46"/>
      <c r="O84" s="47"/>
      <c r="P84" s="47"/>
      <c r="Q84" s="47"/>
    </row>
    <row r="85" spans="1:17" s="44" customFormat="1" ht="0.95" customHeight="1" x14ac:dyDescent="0.2">
      <c r="A85" s="48" t="s">
        <v>20</v>
      </c>
      <c r="B85" s="50">
        <v>0.25</v>
      </c>
      <c r="D85" s="49" t="s">
        <v>22</v>
      </c>
      <c r="E85" s="50">
        <v>0.34</v>
      </c>
      <c r="G85" s="52" t="s">
        <v>22</v>
      </c>
      <c r="H85" s="51">
        <v>0.33</v>
      </c>
      <c r="I85" s="46"/>
      <c r="J85" s="46"/>
      <c r="K85" s="46"/>
      <c r="L85" s="46"/>
      <c r="M85" s="46"/>
      <c r="O85" s="47"/>
      <c r="P85" s="47"/>
      <c r="Q85" s="47"/>
    </row>
    <row r="86" spans="1:17" s="44" customFormat="1" ht="0.95" customHeight="1" x14ac:dyDescent="0.2">
      <c r="A86" s="48" t="s">
        <v>20</v>
      </c>
      <c r="B86" s="50">
        <v>0.18</v>
      </c>
      <c r="D86" s="49" t="s">
        <v>17</v>
      </c>
      <c r="E86" s="50">
        <v>0.32250000000000001</v>
      </c>
      <c r="G86" s="15" t="s">
        <v>17</v>
      </c>
      <c r="H86" s="51">
        <v>0.3175</v>
      </c>
      <c r="I86" s="46"/>
      <c r="J86" s="46"/>
      <c r="K86" s="46"/>
      <c r="L86" s="46"/>
      <c r="M86" s="46"/>
      <c r="O86" s="47"/>
      <c r="P86" s="47"/>
      <c r="Q86" s="47"/>
    </row>
    <row r="87" spans="1:17" s="44" customFormat="1" ht="0.95" customHeight="1" x14ac:dyDescent="0.2">
      <c r="A87" s="48" t="s">
        <v>15</v>
      </c>
      <c r="B87" s="50">
        <v>0.27530000000000004</v>
      </c>
      <c r="D87" s="49" t="s">
        <v>33</v>
      </c>
      <c r="E87" s="50">
        <v>0.255</v>
      </c>
      <c r="G87" s="15" t="s">
        <v>33</v>
      </c>
      <c r="H87" s="51">
        <v>0.25</v>
      </c>
      <c r="I87" s="46"/>
      <c r="J87" s="46"/>
      <c r="K87" s="46"/>
      <c r="L87" s="46"/>
      <c r="M87" s="46"/>
      <c r="O87" s="47"/>
      <c r="P87" s="47"/>
      <c r="Q87" s="47"/>
    </row>
    <row r="88" spans="1:17" s="44" customFormat="1" ht="0.95" customHeight="1" x14ac:dyDescent="0.2">
      <c r="A88" s="48" t="s">
        <v>15</v>
      </c>
      <c r="B88" s="50">
        <v>0.27</v>
      </c>
      <c r="D88" s="49" t="s">
        <v>20</v>
      </c>
      <c r="E88" s="50">
        <v>0.245</v>
      </c>
      <c r="G88" s="15" t="s">
        <v>20</v>
      </c>
      <c r="H88" s="51">
        <v>0.24</v>
      </c>
      <c r="I88" s="46"/>
      <c r="J88" s="46"/>
      <c r="K88" s="46"/>
      <c r="L88" s="46"/>
      <c r="M88" s="46"/>
      <c r="O88" s="47"/>
      <c r="P88" s="47"/>
      <c r="Q88" s="47"/>
    </row>
    <row r="89" spans="1:17" s="44" customFormat="1" ht="0.95" customHeight="1" x14ac:dyDescent="0.2">
      <c r="A89" s="48"/>
      <c r="B89" s="50"/>
      <c r="D89" s="49" t="s">
        <v>20</v>
      </c>
      <c r="E89" s="50">
        <v>0.18</v>
      </c>
      <c r="G89" s="15" t="s">
        <v>20</v>
      </c>
      <c r="H89" s="51">
        <v>0.18</v>
      </c>
      <c r="I89" s="46"/>
      <c r="J89" s="46"/>
      <c r="K89" s="46"/>
      <c r="L89" s="46"/>
      <c r="M89" s="46"/>
      <c r="O89" s="47"/>
      <c r="P89" s="47"/>
      <c r="Q89" s="47"/>
    </row>
    <row r="90" spans="1:17" s="44" customFormat="1" ht="0.95" customHeight="1" x14ac:dyDescent="0.2">
      <c r="A90" s="48"/>
      <c r="B90" s="50"/>
      <c r="D90" s="49" t="s">
        <v>15</v>
      </c>
      <c r="E90" s="50">
        <v>0.27030000000000004</v>
      </c>
      <c r="G90" s="15" t="s">
        <v>68</v>
      </c>
      <c r="H90" s="51">
        <v>0.38500000000000001</v>
      </c>
      <c r="I90" s="46"/>
      <c r="J90" s="46"/>
      <c r="K90" s="46"/>
      <c r="L90" s="46"/>
      <c r="M90" s="46"/>
      <c r="O90" s="47"/>
      <c r="P90" s="47"/>
      <c r="Q90" s="47"/>
    </row>
    <row r="91" spans="1:17" s="44" customFormat="1" ht="0.95" customHeight="1" x14ac:dyDescent="0.2">
      <c r="A91" s="48"/>
      <c r="B91" s="50"/>
      <c r="D91" s="49"/>
      <c r="E91" s="50"/>
      <c r="G91" s="15" t="s">
        <v>68</v>
      </c>
      <c r="H91" s="51">
        <v>0.33999999999999997</v>
      </c>
      <c r="I91" s="46"/>
      <c r="J91" s="46"/>
      <c r="K91" s="46"/>
      <c r="L91" s="46"/>
      <c r="M91" s="46"/>
      <c r="O91" s="47"/>
      <c r="P91" s="47"/>
      <c r="Q91" s="47"/>
    </row>
    <row r="92" spans="1:17" s="44" customFormat="1" ht="0.95" customHeight="1" x14ac:dyDescent="0.2">
      <c r="A92" s="48"/>
      <c r="B92" s="50"/>
      <c r="D92" s="49"/>
      <c r="E92" s="50"/>
      <c r="G92" s="15" t="s">
        <v>15</v>
      </c>
      <c r="H92" s="51">
        <v>0.26530000000000004</v>
      </c>
      <c r="I92" s="46"/>
      <c r="J92" s="46"/>
      <c r="K92" s="46"/>
      <c r="L92" s="46"/>
      <c r="M92" s="46"/>
      <c r="O92" s="47"/>
      <c r="P92" s="47"/>
      <c r="Q92" s="47"/>
    </row>
    <row r="93" spans="1:17" s="44" customFormat="1" ht="20.100000000000001" customHeight="1" x14ac:dyDescent="0.2">
      <c r="A93" s="49"/>
      <c r="B93" s="50"/>
      <c r="D93" s="49"/>
      <c r="E93" s="50"/>
      <c r="G93" s="15"/>
      <c r="H93" s="51"/>
      <c r="I93" s="46"/>
      <c r="J93" s="46"/>
      <c r="K93" s="46"/>
      <c r="L93" s="46"/>
      <c r="M93" s="46"/>
      <c r="O93" s="47"/>
      <c r="P93" s="47"/>
      <c r="Q93" s="47"/>
    </row>
    <row r="94" spans="1:17" s="44" customFormat="1" ht="20.100000000000001" customHeight="1" x14ac:dyDescent="0.2">
      <c r="A94" s="49"/>
      <c r="B94" s="50"/>
      <c r="D94" s="49"/>
      <c r="E94" s="50"/>
      <c r="G94" s="15"/>
      <c r="H94" s="51"/>
      <c r="I94" s="46"/>
      <c r="J94" s="46"/>
      <c r="K94" s="46"/>
      <c r="L94" s="46"/>
      <c r="M94" s="46"/>
      <c r="O94" s="47"/>
      <c r="P94" s="47"/>
      <c r="Q94" s="47"/>
    </row>
    <row r="95" spans="1:17" s="44" customFormat="1" ht="20.100000000000001" customHeight="1" x14ac:dyDescent="0.2">
      <c r="A95" s="49"/>
      <c r="B95" s="50"/>
      <c r="D95" s="49"/>
      <c r="E95" s="50"/>
      <c r="G95" s="15"/>
      <c r="H95" s="51"/>
      <c r="I95" s="46"/>
      <c r="J95" s="46"/>
      <c r="K95" s="46"/>
      <c r="L95" s="46"/>
      <c r="M95" s="46"/>
      <c r="O95" s="47"/>
      <c r="P95" s="47"/>
      <c r="Q95" s="47"/>
    </row>
    <row r="96" spans="1:17" s="44" customFormat="1" ht="24.95" customHeight="1" x14ac:dyDescent="0.2">
      <c r="A96" s="48"/>
      <c r="B96" s="50"/>
      <c r="D96" s="49"/>
      <c r="E96" s="50"/>
      <c r="G96" s="15"/>
      <c r="H96" s="51"/>
      <c r="I96" s="46"/>
      <c r="J96" s="46"/>
      <c r="K96" s="46"/>
      <c r="L96" s="46"/>
      <c r="M96" s="46"/>
      <c r="O96" s="47"/>
      <c r="P96" s="47"/>
      <c r="Q96" s="47"/>
    </row>
    <row r="97" spans="1:17" s="44" customFormat="1" ht="24.95" customHeight="1" x14ac:dyDescent="0.2">
      <c r="A97" s="48"/>
      <c r="B97" s="50"/>
      <c r="D97" s="49"/>
      <c r="E97" s="50"/>
      <c r="G97" s="15"/>
      <c r="H97" s="51"/>
      <c r="I97" s="46"/>
      <c r="J97" s="46"/>
      <c r="K97" s="46"/>
      <c r="L97" s="46"/>
      <c r="M97" s="46"/>
      <c r="O97" s="47"/>
      <c r="P97" s="47"/>
      <c r="Q97" s="47"/>
    </row>
    <row r="98" spans="1:17" s="44" customFormat="1" ht="24.95" customHeight="1" x14ac:dyDescent="0.2">
      <c r="D98" s="49"/>
      <c r="E98" s="50"/>
      <c r="G98" s="15"/>
      <c r="H98" s="51"/>
      <c r="I98" s="46"/>
      <c r="J98" s="46"/>
      <c r="K98" s="46"/>
      <c r="L98" s="46"/>
      <c r="M98" s="46"/>
      <c r="O98" s="47"/>
      <c r="P98" s="47"/>
      <c r="Q98" s="47"/>
    </row>
    <row r="99" spans="1:17" s="44" customFormat="1" ht="24.95" customHeight="1" x14ac:dyDescent="0.2">
      <c r="D99" s="49"/>
      <c r="E99" s="50"/>
      <c r="G99" s="15"/>
      <c r="H99" s="51"/>
      <c r="I99" s="46"/>
      <c r="J99" s="46"/>
      <c r="K99" s="46"/>
      <c r="L99" s="46"/>
      <c r="M99" s="46"/>
      <c r="O99" s="47"/>
      <c r="P99" s="47"/>
      <c r="Q99" s="47"/>
    </row>
    <row r="100" spans="1:17" s="16" customFormat="1" ht="24.95" customHeight="1" x14ac:dyDescent="0.2">
      <c r="D100" s="49"/>
      <c r="E100" s="50"/>
      <c r="H100" s="17"/>
      <c r="I100" s="17"/>
      <c r="J100" s="17"/>
      <c r="K100" s="17"/>
      <c r="L100" s="17"/>
      <c r="M100" s="17"/>
      <c r="O100" s="18"/>
      <c r="P100" s="18"/>
      <c r="Q100" s="18"/>
    </row>
    <row r="101" spans="1:17" ht="24.95" customHeight="1" x14ac:dyDescent="0.2">
      <c r="D101" s="49"/>
      <c r="E101" s="50"/>
    </row>
    <row r="102" spans="1:17" ht="24.95" customHeight="1" x14ac:dyDescent="0.2">
      <c r="E102" s="167"/>
    </row>
    <row r="103" spans="1:17" ht="20.100000000000001" customHeight="1" x14ac:dyDescent="0.2">
      <c r="E103" s="167"/>
    </row>
    <row r="104" spans="1:17" ht="20.100000000000001" customHeight="1" x14ac:dyDescent="0.2">
      <c r="E104" s="167"/>
    </row>
    <row r="111" spans="1:17" ht="33.75" customHeight="1" x14ac:dyDescent="0.2"/>
    <row r="112" spans="1:17" ht="20.100000000000001" customHeight="1" x14ac:dyDescent="0.2">
      <c r="A112" s="155"/>
      <c r="B112" s="155"/>
      <c r="C112" s="155"/>
      <c r="D112" s="155"/>
    </row>
    <row r="113" spans="1:5" ht="20.100000000000001" customHeight="1" x14ac:dyDescent="0.2">
      <c r="A113" s="156" t="s">
        <v>82</v>
      </c>
      <c r="B113" s="156"/>
      <c r="C113" s="156"/>
      <c r="D113" s="156"/>
      <c r="E113" s="156"/>
    </row>
  </sheetData>
  <sheetProtection algorithmName="SHA-512" hashValue="n1nY30gQA/A/XeAMvTkCWr2HY9vgVJlCTzC/IopRcN1i22N9HETIuLfB8ZIHa3v5wPdmO33ck++GIkuo+tXcew==" saltValue="Ck5ij0dt/fMQLr3zdarREw==" spinCount="100000" sheet="1" objects="1" scenarios="1"/>
  <mergeCells count="48">
    <mergeCell ref="A112:D112"/>
    <mergeCell ref="A113:E113"/>
    <mergeCell ref="O51:Q51"/>
    <mergeCell ref="N52:N53"/>
    <mergeCell ref="O52:Q53"/>
    <mergeCell ref="O54:Q54"/>
    <mergeCell ref="O55:Q55"/>
    <mergeCell ref="E102:E104"/>
    <mergeCell ref="O50:Q50"/>
    <mergeCell ref="A22:A24"/>
    <mergeCell ref="B22:B24"/>
    <mergeCell ref="C22:C24"/>
    <mergeCell ref="D22:D24"/>
    <mergeCell ref="E22:E23"/>
    <mergeCell ref="A27:A30"/>
    <mergeCell ref="B27:B30"/>
    <mergeCell ref="C27:C30"/>
    <mergeCell ref="D27:D30"/>
    <mergeCell ref="E29:E30"/>
    <mergeCell ref="N32:Q32"/>
    <mergeCell ref="N46:Q46"/>
    <mergeCell ref="O47:Q47"/>
    <mergeCell ref="O48:Q48"/>
    <mergeCell ref="O49:Q49"/>
    <mergeCell ref="A16:A17"/>
    <mergeCell ref="B16:B17"/>
    <mergeCell ref="C16:C17"/>
    <mergeCell ref="D16:D17"/>
    <mergeCell ref="A19:A20"/>
    <mergeCell ref="B19:B20"/>
    <mergeCell ref="C19:C20"/>
    <mergeCell ref="D19:D20"/>
    <mergeCell ref="A14:A15"/>
    <mergeCell ref="B14:B15"/>
    <mergeCell ref="C14:C15"/>
    <mergeCell ref="D14:D15"/>
    <mergeCell ref="K9:M9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76 B78">
    <cfRule type="cellIs" dxfId="40" priority="35" operator="greaterThan">
      <formula>0</formula>
    </cfRule>
    <cfRule type="cellIs" dxfId="39" priority="36" operator="equal">
      <formula>0</formula>
    </cfRule>
    <cfRule type="cellIs" dxfId="38" priority="37" operator="equal">
      <formula>0</formula>
    </cfRule>
  </conditionalFormatting>
  <conditionalFormatting sqref="B77 N22:Q24 H12:Q15">
    <cfRule type="cellIs" dxfId="37" priority="34" operator="equal">
      <formula>0</formula>
    </cfRule>
  </conditionalFormatting>
  <conditionalFormatting sqref="B79">
    <cfRule type="cellIs" dxfId="36" priority="33" operator="equal">
      <formula>0</formula>
    </cfRule>
  </conditionalFormatting>
  <conditionalFormatting sqref="B80 B88 H27:Q30">
    <cfRule type="cellIs" dxfId="35" priority="32" operator="equal">
      <formula>0</formula>
    </cfRule>
  </conditionalFormatting>
  <conditionalFormatting sqref="B81:B82 O22:Q24 O27:Q30 O12:Q13">
    <cfRule type="cellIs" dxfId="34" priority="31" operator="equal">
      <formula>0</formula>
    </cfRule>
  </conditionalFormatting>
  <conditionalFormatting sqref="B81:B83">
    <cfRule type="cellIs" dxfId="33" priority="30" operator="equal">
      <formula>0</formula>
    </cfRule>
  </conditionalFormatting>
  <conditionalFormatting sqref="B84:B85">
    <cfRule type="cellIs" dxfId="32" priority="24" operator="equal">
      <formula>0</formula>
    </cfRule>
    <cfRule type="cellIs" dxfId="31" priority="25" operator="equal">
      <formula>0</formula>
    </cfRule>
  </conditionalFormatting>
  <conditionalFormatting sqref="B86:B87">
    <cfRule type="cellIs" dxfId="30" priority="28" operator="equal">
      <formula>0</formula>
    </cfRule>
    <cfRule type="cellIs" dxfId="29" priority="29" operator="equal">
      <formula>0</formula>
    </cfRule>
  </conditionalFormatting>
  <conditionalFormatting sqref="B89:B90">
    <cfRule type="cellIs" dxfId="28" priority="26" operator="equal">
      <formula>0</formula>
    </cfRule>
    <cfRule type="cellIs" dxfId="27" priority="27" operator="equal">
      <formula>0</formula>
    </cfRule>
  </conditionalFormatting>
  <conditionalFormatting sqref="B91:B96">
    <cfRule type="cellIs" dxfId="26" priority="22" operator="equal">
      <formula>0</formula>
    </cfRule>
    <cfRule type="cellIs" dxfId="25" priority="23" operator="equal">
      <formula>0</formula>
    </cfRule>
  </conditionalFormatting>
  <conditionalFormatting sqref="E76 E78">
    <cfRule type="cellIs" dxfId="24" priority="19" operator="greaterThan">
      <formula>0</formula>
    </cfRule>
    <cfRule type="cellIs" dxfId="23" priority="20" operator="equal">
      <formula>0</formula>
    </cfRule>
    <cfRule type="cellIs" dxfId="22" priority="21" operator="equal">
      <formula>0</formula>
    </cfRule>
  </conditionalFormatting>
  <conditionalFormatting sqref="E79:E80 E83:E87 E91:E98 E77 E100">
    <cfRule type="cellIs" dxfId="21" priority="18" operator="equal">
      <formula>0</formula>
    </cfRule>
  </conditionalFormatting>
  <conditionalFormatting sqref="E79:E98">
    <cfRule type="cellIs" dxfId="20" priority="16" operator="equal">
      <formula>0</formula>
    </cfRule>
  </conditionalFormatting>
  <conditionalFormatting sqref="E81:E82 E88:E90 E99">
    <cfRule type="cellIs" dxfId="19" priority="17" operator="equal">
      <formula>0</formula>
    </cfRule>
  </conditionalFormatting>
  <conditionalFormatting sqref="H76">
    <cfRule type="cellIs" dxfId="18" priority="14" operator="greaterThan">
      <formula>0</formula>
    </cfRule>
    <cfRule type="cellIs" dxfId="17" priority="15" operator="equal">
      <formula>0</formula>
    </cfRule>
  </conditionalFormatting>
  <conditionalFormatting sqref="H76:H78 H89:H90 H80">
    <cfRule type="cellIs" dxfId="16" priority="12" operator="equal">
      <formula>0</formula>
    </cfRule>
  </conditionalFormatting>
  <conditionalFormatting sqref="H77:H79 H81:H88">
    <cfRule type="cellIs" dxfId="15" priority="11" operator="equal">
      <formula>0</formula>
    </cfRule>
  </conditionalFormatting>
  <conditionalFormatting sqref="H79 H81:H88">
    <cfRule type="cellIs" dxfId="14" priority="13" operator="equal">
      <formula>0</formula>
    </cfRule>
  </conditionalFormatting>
  <conditionalFormatting sqref="H90:H91">
    <cfRule type="cellIs" dxfId="13" priority="9" operator="equal">
      <formula>0</formula>
    </cfRule>
  </conditionalFormatting>
  <conditionalFormatting sqref="H91">
    <cfRule type="cellIs" dxfId="12" priority="10" operator="equal">
      <formula>0</formula>
    </cfRule>
  </conditionalFormatting>
  <conditionalFormatting sqref="H11:Q11 H18:Q18 H25:Q25">
    <cfRule type="cellIs" dxfId="11" priority="43" operator="equal">
      <formula>0</formula>
    </cfRule>
  </conditionalFormatting>
  <conditionalFormatting sqref="H16:Q17">
    <cfRule type="cellIs" dxfId="10" priority="41" operator="equal">
      <formula>0</formula>
    </cfRule>
  </conditionalFormatting>
  <conditionalFormatting sqref="H19:Q20">
    <cfRule type="cellIs" dxfId="9" priority="3" operator="equal">
      <formula>0</formula>
    </cfRule>
  </conditionalFormatting>
  <conditionalFormatting sqref="H21:Q21">
    <cfRule type="cellIs" dxfId="8" priority="39" operator="equal">
      <formula>0</formula>
    </cfRule>
  </conditionalFormatting>
  <conditionalFormatting sqref="H26:Q26">
    <cfRule type="cellIs" dxfId="7" priority="44" operator="equal">
      <formula>0</formula>
    </cfRule>
  </conditionalFormatting>
  <conditionalFormatting sqref="O47:O51">
    <cfRule type="cellIs" dxfId="6" priority="7" operator="equal">
      <formula>0</formula>
    </cfRule>
  </conditionalFormatting>
  <conditionalFormatting sqref="O54:O55">
    <cfRule type="cellIs" dxfId="5" priority="38" operator="equal">
      <formula>0</formula>
    </cfRule>
  </conditionalFormatting>
  <conditionalFormatting sqref="O56:Q1048576">
    <cfRule type="cellIs" dxfId="4" priority="6" operator="equal">
      <formula>0</formula>
    </cfRule>
  </conditionalFormatting>
  <conditionalFormatting sqref="O31:Q31">
    <cfRule type="cellIs" dxfId="3" priority="45" operator="equal">
      <formula>0</formula>
    </cfRule>
  </conditionalFormatting>
  <conditionalFormatting sqref="O16:Q17">
    <cfRule type="cellIs" dxfId="2" priority="42" operator="equal">
      <formula>0</formula>
    </cfRule>
  </conditionalFormatting>
  <conditionalFormatting sqref="O19:Q21">
    <cfRule type="cellIs" dxfId="1" priority="40" operator="equal">
      <formula>0</formula>
    </cfRule>
  </conditionalFormatting>
  <conditionalFormatting sqref="O38:Q45">
    <cfRule type="cellIs" dxfId="0" priority="8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2" orientation="landscape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2025-10-08T06:39:21Z</dcterms:modified>
</cp:coreProperties>
</file>