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E8B7370-7D8B-4D40-9436-3A2660DA5BB9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جماعي" sheetId="8" r:id="rId1"/>
  </sheets>
  <definedNames>
    <definedName name="_xlnm.Print_Area" localSheetId="0">'أسعار التمويل الجماعي'!$A$1:$R$121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8" l="1"/>
  <c r="P35" i="8"/>
  <c r="Q34" i="8"/>
  <c r="P34" i="8"/>
  <c r="Q33" i="8"/>
  <c r="P33" i="8"/>
  <c r="Q32" i="8"/>
  <c r="P32" i="8"/>
  <c r="Q31" i="8"/>
  <c r="P31" i="8"/>
  <c r="O31" i="8"/>
  <c r="Q30" i="8"/>
  <c r="P30" i="8"/>
  <c r="O30" i="8"/>
  <c r="Q29" i="8"/>
  <c r="P29" i="8"/>
  <c r="O29" i="8"/>
  <c r="Q28" i="8"/>
  <c r="P28" i="8"/>
  <c r="O28" i="8"/>
  <c r="Q27" i="8"/>
  <c r="P27" i="8"/>
  <c r="O27" i="8"/>
  <c r="Q26" i="8"/>
  <c r="P26" i="8"/>
  <c r="O2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20" i="8"/>
  <c r="Q19" i="8"/>
  <c r="Q18" i="8"/>
  <c r="P18" i="8"/>
  <c r="O18" i="8"/>
  <c r="Q17" i="8"/>
  <c r="P17" i="8"/>
  <c r="O17" i="8"/>
  <c r="O16" i="8"/>
  <c r="Q15" i="8"/>
  <c r="P14" i="8"/>
  <c r="O13" i="8"/>
  <c r="Q12" i="8"/>
  <c r="P12" i="8"/>
  <c r="O12" i="8"/>
  <c r="Q11" i="8"/>
  <c r="P11" i="8"/>
  <c r="O11" i="8"/>
</calcChain>
</file>

<file path=xl/sharedStrings.xml><?xml version="1.0" encoding="utf-8"?>
<sst xmlns="http://schemas.openxmlformats.org/spreadsheetml/2006/main" count="209" uniqueCount="104">
  <si>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</si>
  <si>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</si>
  <si>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</si>
  <si>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</si>
  <si>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</si>
  <si>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</si>
  <si>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</si>
  <si>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</si>
  <si>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</si>
  <si>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</si>
  <si>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</si>
  <si>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</si>
  <si>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</si>
  <si>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حتى 50,000 جم</t>
  </si>
  <si>
    <t>حتى 100,000 جم</t>
  </si>
  <si>
    <t>شركة انجاز للتمويل متناهي الصغر</t>
  </si>
  <si>
    <t>إنجاز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</si>
  <si>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</si>
  <si>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</si>
  <si>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</si>
  <si>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</si>
  <si>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</si>
  <si>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</si>
  <si>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</si>
  <si>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</si>
  <si>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</si>
  <si>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</si>
  <si>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</si>
  <si>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</si>
  <si>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</si>
  <si>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</si>
  <si>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</si>
  <si>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</si>
  <si>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</si>
  <si>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</si>
  <si>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</si>
  <si>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</si>
  <si>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</si>
  <si>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</si>
  <si>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</si>
  <si>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</si>
  <si>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</si>
  <si>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</si>
  <si>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</si>
  <si>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</si>
  <si>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</si>
  <si>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</si>
  <si>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</si>
  <si>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</si>
  <si>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</si>
  <si>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</si>
  <si>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</si>
  <si>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</si>
  <si>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</si>
  <si>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</si>
  <si>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</si>
  <si>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</si>
  <si>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</si>
  <si>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</si>
  <si>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</si>
  <si>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</si>
  <si>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</si>
  <si>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</si>
  <si>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</si>
  <si>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</si>
  <si>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</si>
  <si>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</si>
  <si>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</si>
  <si>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منتج تمويل جماعي عرض خاص المنيا وبني سويف وأسيوط (نصف شهري وشهري)</t>
  </si>
  <si>
    <t>تمويل جماعي للسيدات</t>
  </si>
  <si>
    <t>5,000 - 7,000 جم</t>
  </si>
  <si>
    <t>7,001 - 8,500 جم</t>
  </si>
  <si>
    <t>8,501 - 10,000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</si>
  <si>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</si>
  <si>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</si>
  <si>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</si>
  <si>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</si>
  <si>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</si>
  <si>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</si>
  <si>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</si>
  <si>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</si>
  <si>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</si>
  <si>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</si>
  <si>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</si>
  <si>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</si>
  <si>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</si>
  <si>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</si>
  <si>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</si>
  <si>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>تمويل فرصة جماعي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</si>
  <si>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</si>
  <si>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</si>
  <si>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</si>
  <si>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</si>
  <si>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</si>
  <si>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</si>
  <si>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</si>
  <si>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</si>
  <si>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</si>
  <si>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</si>
  <si>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</si>
  <si>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</si>
  <si>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</si>
  <si>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</si>
  <si>
    <t>جمعية بورسعيد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</si>
</sst>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  <protection hidden="1"/>
    </xf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10" fontId="7" fillId="2" borderId="37" xfId="0" applyNumberFormat="1" applyFont="1" applyFill="1" applyBorder="1" applyAlignment="1" applyProtection="1">
      <alignment horizontal="center" vertical="center"/>
      <protection hidden="1"/>
    </xf>
    <xf numFmtId="10" fontId="7" fillId="2" borderId="38" xfId="0" applyNumberFormat="1" applyFont="1" applyFill="1" applyBorder="1" applyAlignment="1" applyProtection="1">
      <alignment horizontal="center" vertical="center"/>
      <protection hidden="1"/>
    </xf>
    <xf numFmtId="10" fontId="7" fillId="2" borderId="42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9" borderId="6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12" fillId="6" borderId="11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8" fillId="2" borderId="82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 wrapText="1"/>
      <protection hidden="1"/>
    </xf>
    <xf numFmtId="0" fontId="8" fillId="2" borderId="96" xfId="0" applyFont="1" applyFill="1" applyBorder="1" applyAlignment="1" applyProtection="1">
      <alignment horizontal="center" vertical="center"/>
      <protection hidden="1"/>
    </xf>
    <xf numFmtId="0" fontId="8" fillId="4" borderId="100" xfId="0" applyFont="1" applyFill="1" applyBorder="1" applyAlignment="1" applyProtection="1">
      <alignment horizontal="center" vertical="center"/>
      <protection hidden="1"/>
    </xf>
    <xf numFmtId="0" fontId="8" fillId="4" borderId="101" xfId="0" applyFont="1" applyFill="1" applyBorder="1" applyAlignment="1" applyProtection="1">
      <alignment horizontal="center" vertical="center"/>
      <protection hidden="1"/>
    </xf>
    <xf numFmtId="0" fontId="8" fillId="2" borderId="73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2" borderId="101" xfId="0" applyFont="1" applyFill="1" applyBorder="1" applyAlignment="1" applyProtection="1">
      <alignment horizontal="center" vertical="center"/>
      <protection hidden="1"/>
    </xf>
    <xf numFmtId="0" fontId="8" fillId="4" borderId="102" xfId="0" applyFont="1" applyFill="1" applyBorder="1" applyAlignment="1" applyProtection="1">
      <alignment horizontal="center" vertical="center"/>
      <protection hidden="1"/>
    </xf>
    <xf numFmtId="0" fontId="8" fillId="4" borderId="72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9" borderId="59" xfId="0" applyFont="1" applyFill="1" applyBorder="1" applyAlignment="1" applyProtection="1">
      <alignment horizontal="center" vertical="center"/>
      <protection hidden="1"/>
    </xf>
    <xf numFmtId="0" fontId="2" fillId="9" borderId="60" xfId="0" applyFont="1" applyFill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/>
      <protection hidden="1"/>
    </xf>
    <xf numFmtId="0" fontId="2" fillId="9" borderId="45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8" fillId="4" borderId="82" xfId="0" applyFont="1" applyFill="1" applyBorder="1" applyAlignment="1" applyProtection="1">
      <alignment horizontal="center" vertical="center"/>
      <protection hidden="1"/>
    </xf>
    <xf numFmtId="0" fontId="8" fillId="4" borderId="82" xfId="0" applyFont="1" applyFill="1" applyBorder="1" applyAlignment="1" applyProtection="1">
      <alignment horizontal="center" vertical="center" wrapText="1"/>
      <protection hidden="1"/>
    </xf>
    <xf numFmtId="0" fontId="8" fillId="4" borderId="105" xfId="0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2" borderId="102" xfId="0" applyFont="1" applyFill="1" applyBorder="1" applyAlignment="1" applyProtection="1">
      <alignment horizontal="center" vertical="center"/>
      <protection hidden="1"/>
    </xf>
    <xf numFmtId="0" fontId="8" fillId="2" borderId="104" xfId="0" applyFont="1" applyFill="1" applyBorder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10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2" borderId="35" xfId="0" applyNumberFormat="1" applyFont="1" applyFill="1" applyBorder="1" applyAlignment="1" applyProtection="1">
      <alignment horizontal="center" vertical="center"/>
      <protection hidden="1"/>
    </xf>
    <xf numFmtId="10" fontId="7" fillId="2" borderId="36" xfId="0" applyNumberFormat="1" applyFont="1" applyFill="1" applyBorder="1" applyAlignment="1" applyProtection="1">
      <alignment horizontal="center" vertical="center"/>
      <protection hidden="1"/>
    </xf>
    <xf numFmtId="10" fontId="7" fillId="2" borderId="41" xfId="0" applyNumberFormat="1" applyFont="1" applyFill="1" applyBorder="1" applyAlignment="1" applyProtection="1">
      <alignment horizontal="center" vertical="center"/>
      <protection hidden="1"/>
    </xf>
    <xf numFmtId="10" fontId="7" fillId="2" borderId="44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10" fontId="7" fillId="2" borderId="49" xfId="0" applyNumberFormat="1" applyFont="1" applyFill="1" applyBorder="1" applyAlignment="1" applyProtection="1">
      <alignment horizontal="center" vertical="center"/>
      <protection hidden="1"/>
    </xf>
    <xf numFmtId="10" fontId="7" fillId="2" borderId="50" xfId="0" applyNumberFormat="1" applyFont="1" applyFill="1" applyBorder="1" applyAlignment="1" applyProtection="1">
      <alignment horizontal="center" vertical="center"/>
      <protection hidden="1"/>
    </xf>
    <xf numFmtId="10" fontId="7" fillId="2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10" fontId="7" fillId="4" borderId="77" xfId="0" applyNumberFormat="1" applyFont="1" applyFill="1" applyBorder="1" applyAlignment="1" applyProtection="1">
      <alignment horizontal="center" vertical="center"/>
      <protection hidden="1"/>
    </xf>
    <xf numFmtId="10" fontId="7" fillId="4" borderId="78" xfId="0" applyNumberFormat="1" applyFont="1" applyFill="1" applyBorder="1" applyAlignment="1" applyProtection="1">
      <alignment horizontal="center" vertical="center"/>
      <protection hidden="1"/>
    </xf>
    <xf numFmtId="10" fontId="7" fillId="4" borderId="79" xfId="0" applyNumberFormat="1" applyFont="1" applyFill="1" applyBorder="1" applyAlignment="1" applyProtection="1">
      <alignment horizontal="center" vertical="center"/>
      <protection hidden="1"/>
    </xf>
    <xf numFmtId="10" fontId="7" fillId="4" borderId="37" xfId="0" applyNumberFormat="1" applyFont="1" applyFill="1" applyBorder="1" applyAlignment="1" applyProtection="1">
      <alignment horizontal="center" vertical="center"/>
      <protection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10" fontId="7" fillId="4" borderId="56" xfId="0" applyNumberFormat="1" applyFont="1" applyFill="1" applyBorder="1" applyAlignment="1" applyProtection="1">
      <alignment horizontal="center" vertical="center"/>
      <protection hidden="1"/>
    </xf>
    <xf numFmtId="10" fontId="7" fillId="2" borderId="32" xfId="0" applyNumberFormat="1" applyFont="1" applyFill="1" applyBorder="1" applyAlignment="1" applyProtection="1">
      <alignment horizontal="center" vertical="center"/>
      <protection hidden="1"/>
    </xf>
    <xf numFmtId="10" fontId="7" fillId="2" borderId="34" xfId="0" applyNumberFormat="1" applyFont="1" applyFill="1" applyBorder="1" applyAlignment="1" applyProtection="1">
      <alignment horizontal="center" vertical="center"/>
      <protection hidden="1"/>
    </xf>
    <xf numFmtId="10" fontId="7" fillId="2" borderId="33" xfId="0" applyNumberFormat="1" applyFont="1" applyFill="1" applyBorder="1" applyAlignment="1" applyProtection="1">
      <alignment horizontal="center" vertical="center"/>
      <protection hidden="1"/>
    </xf>
    <xf numFmtId="10" fontId="7" fillId="4" borderId="83" xfId="0" applyNumberFormat="1" applyFont="1" applyFill="1" applyBorder="1" applyAlignment="1" applyProtection="1">
      <alignment horizontal="center" vertical="center"/>
      <protection hidden="1"/>
    </xf>
    <xf numFmtId="10" fontId="7" fillId="4" borderId="84" xfId="0" applyNumberFormat="1" applyFont="1" applyFill="1" applyBorder="1" applyAlignment="1" applyProtection="1">
      <alignment horizontal="center" vertical="center"/>
      <protection hidden="1"/>
    </xf>
    <xf numFmtId="10" fontId="7" fillId="4" borderId="85" xfId="0" applyNumberFormat="1" applyFont="1" applyFill="1" applyBorder="1" applyAlignment="1" applyProtection="1">
      <alignment horizontal="center" vertical="center"/>
      <protection hidden="1"/>
    </xf>
    <xf numFmtId="10" fontId="7" fillId="2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103" xfId="0" applyNumberFormat="1" applyFont="1" applyFill="1" applyBorder="1" applyAlignment="1" applyProtection="1">
      <alignment horizontal="center" vertical="center"/>
      <protection hidden="1"/>
    </xf>
    <xf numFmtId="10" fontId="7" fillId="4" borderId="32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10" fontId="7" fillId="2" borderId="67" xfId="0" applyNumberFormat="1" applyFont="1" applyFill="1" applyBorder="1" applyAlignment="1" applyProtection="1">
      <alignment horizontal="center" vertical="center"/>
      <protection hidden="1"/>
    </xf>
    <xf numFmtId="10" fontId="7" fillId="2" borderId="46" xfId="0" applyNumberFormat="1" applyFont="1" applyFill="1" applyBorder="1" applyAlignment="1" applyProtection="1">
      <alignment horizontal="center" vertical="center"/>
      <protection hidden="1"/>
    </xf>
    <xf numFmtId="10" fontId="7" fillId="2" borderId="74" xfId="0" applyNumberFormat="1" applyFont="1" applyFill="1" applyBorder="1" applyAlignment="1" applyProtection="1">
      <alignment horizontal="center" vertical="center"/>
      <protection hidden="1"/>
    </xf>
    <xf numFmtId="10" fontId="7" fillId="2" borderId="104" xfId="0" applyNumberFormat="1" applyFont="1" applyFill="1" applyBorder="1" applyAlignment="1" applyProtection="1">
      <alignment horizontal="center" vertical="center"/>
      <protection hidden="1"/>
    </xf>
    <xf numFmtId="10" fontId="7" fillId="2" borderId="56" xfId="0" applyNumberFormat="1" applyFont="1" applyFill="1" applyBorder="1" applyAlignment="1" applyProtection="1">
      <alignment horizontal="center" vertical="center"/>
      <protection hidden="1"/>
    </xf>
    <xf numFmtId="10" fontId="7" fillId="2" borderId="73" xfId="0" applyNumberFormat="1" applyFont="1" applyFill="1" applyBorder="1" applyAlignment="1" applyProtection="1">
      <alignment horizontal="center" vertical="center"/>
      <protection hidden="1"/>
    </xf>
    <xf numFmtId="10" fontId="7" fillId="2" borderId="98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97" xfId="0" applyNumberFormat="1" applyFont="1" applyFill="1" applyBorder="1" applyAlignment="1" applyProtection="1">
      <alignment horizontal="center" vertical="center"/>
      <protection hidden="1"/>
    </xf>
    <xf numFmtId="10" fontId="7" fillId="2" borderId="99" xfId="0" applyNumberFormat="1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10" fontId="7" fillId="2" borderId="52" xfId="0" applyNumberFormat="1" applyFont="1" applyFill="1" applyBorder="1" applyAlignment="1" applyProtection="1">
      <alignment horizontal="center" vertical="center"/>
      <protection hidden="1"/>
    </xf>
    <xf numFmtId="10" fontId="14" fillId="2" borderId="0" xfId="0" applyNumberFormat="1" applyFont="1" applyFill="1" applyAlignment="1" applyProtection="1">
      <alignment horizontal="center" vertical="center"/>
      <protection hidden="1"/>
    </xf>
    <xf numFmtId="10" fontId="3" fillId="5" borderId="11" xfId="0" applyNumberFormat="1" applyFont="1" applyFill="1" applyBorder="1" applyAlignment="1" applyProtection="1">
      <alignment horizontal="center" vertical="center"/>
      <protection hidden="1"/>
    </xf>
    <xf numFmtId="10" fontId="3" fillId="10" borderId="11" xfId="0" applyNumberFormat="1" applyFont="1" applyFill="1" applyBorder="1" applyAlignment="1" applyProtection="1">
      <alignment horizontal="center" vertical="center"/>
      <protection hidden="1"/>
    </xf>
    <xf numFmtId="10" fontId="3" fillId="11" borderId="11" xfId="0" applyNumberFormat="1" applyFont="1" applyFill="1" applyBorder="1" applyAlignment="1" applyProtection="1">
      <alignment horizontal="center" vertical="center"/>
      <protection hidden="1"/>
    </xf>
    <xf numFmtId="10" fontId="7" fillId="2" borderId="22" xfId="0" applyNumberFormat="1" applyFont="1" applyFill="1" applyBorder="1" applyAlignment="1" applyProtection="1">
      <alignment horizontal="center" vertical="center"/>
      <protection hidden="1"/>
    </xf>
    <xf numFmtId="10" fontId="7" fillId="2" borderId="25" xfId="0" applyNumberFormat="1" applyFont="1" applyFill="1" applyBorder="1" applyAlignment="1" applyProtection="1">
      <alignment horizontal="center" vertical="center"/>
      <protection hidden="1"/>
    </xf>
    <xf numFmtId="10" fontId="7" fillId="2" borderId="24" xfId="0" applyNumberFormat="1" applyFont="1" applyFill="1" applyBorder="1" applyAlignment="1" applyProtection="1">
      <alignment horizontal="center" vertical="center"/>
      <protection hidden="1"/>
    </xf>
    <xf numFmtId="10" fontId="7" fillId="2" borderId="15" xfId="0" applyNumberFormat="1" applyFont="1" applyFill="1" applyBorder="1" applyAlignment="1" applyProtection="1">
      <alignment horizontal="center" vertical="center"/>
      <protection hidden="1"/>
    </xf>
    <xf numFmtId="10" fontId="7" fillId="2" borderId="18" xfId="0" applyNumberFormat="1" applyFont="1" applyFill="1" applyBorder="1" applyAlignment="1" applyProtection="1">
      <alignment horizontal="center" vertical="center"/>
      <protection hidden="1"/>
    </xf>
    <xf numFmtId="10" fontId="7" fillId="2" borderId="17" xfId="0" applyNumberFormat="1" applyFont="1" applyFill="1" applyBorder="1" applyAlignment="1" applyProtection="1">
      <alignment horizontal="center" vertical="center"/>
      <protection hidden="1"/>
    </xf>
    <xf numFmtId="10" fontId="7" fillId="2" borderId="28" xfId="0" applyNumberFormat="1" applyFont="1" applyFill="1" applyBorder="1" applyAlignment="1" applyProtection="1">
      <alignment horizontal="center" vertical="center"/>
      <protection hidden="1"/>
    </xf>
    <xf numFmtId="10" fontId="7" fillId="2" borderId="31" xfId="0" applyNumberFormat="1" applyFont="1" applyFill="1" applyBorder="1" applyAlignment="1" applyProtection="1">
      <alignment horizontal="center" vertical="center"/>
      <protection hidden="1"/>
    </xf>
    <xf numFmtId="10" fontId="7" fillId="2" borderId="30" xfId="0" applyNumberFormat="1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horizontal="center" vertical="center" readingOrder="2"/>
      <protection hidden="1"/>
    </xf>
    <xf numFmtId="3" fontId="7" fillId="2" borderId="14" xfId="0" applyNumberFormat="1" applyFont="1" applyFill="1" applyBorder="1" applyAlignment="1" applyProtection="1">
      <alignment horizontal="center" vertical="center" readingOrder="2"/>
      <protection hidden="1"/>
    </xf>
    <xf numFmtId="0" fontId="7" fillId="2" borderId="26" xfId="0" applyFont="1" applyFill="1" applyBorder="1" applyAlignment="1" applyProtection="1">
      <alignment horizontal="center" vertical="center" readingOrder="2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75" xfId="0" applyFont="1" applyFill="1" applyBorder="1" applyAlignment="1" applyProtection="1">
      <alignment horizontal="center" vertical="center" wrapText="1"/>
      <protection hidden="1"/>
    </xf>
    <xf numFmtId="0" fontId="8" fillId="4" borderId="73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0" fontId="4" fillId="9" borderId="80" xfId="0" applyFont="1" applyFill="1" applyBorder="1" applyAlignment="1" applyProtection="1">
      <alignment horizontal="center" vertical="center"/>
      <protection hidden="1"/>
    </xf>
    <xf numFmtId="164" fontId="10" fillId="2" borderId="61" xfId="0" applyNumberFormat="1" applyFont="1" applyFill="1" applyBorder="1" applyAlignment="1" applyProtection="1">
      <alignment horizontal="center" vertical="center"/>
      <protection hidden="1"/>
    </xf>
    <xf numFmtId="164" fontId="10" fillId="2" borderId="62" xfId="0" applyNumberFormat="1" applyFont="1" applyFill="1" applyBorder="1" applyAlignment="1" applyProtection="1">
      <alignment horizontal="center" vertical="center"/>
      <protection hidden="1"/>
    </xf>
    <xf numFmtId="164" fontId="10" fillId="2" borderId="63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/>
      <protection hidden="1"/>
    </xf>
    <xf numFmtId="164" fontId="10" fillId="2" borderId="58" xfId="0" applyNumberFormat="1" applyFont="1" applyFill="1" applyBorder="1" applyAlignment="1" applyProtection="1">
      <alignment horizontal="center" vertical="center"/>
      <protection hidden="1"/>
    </xf>
    <xf numFmtId="164" fontId="10" fillId="2" borderId="57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4" fillId="9" borderId="64" xfId="0" applyFont="1" applyFill="1" applyBorder="1" applyAlignment="1" applyProtection="1">
      <alignment horizontal="center" vertical="center"/>
      <protection hidden="1"/>
    </xf>
    <xf numFmtId="0" fontId="4" fillId="9" borderId="67" xfId="0" applyFont="1" applyFill="1" applyBorder="1" applyAlignment="1" applyProtection="1">
      <alignment horizontal="center" vertical="center"/>
      <protection hidden="1"/>
    </xf>
    <xf numFmtId="164" fontId="13" fillId="4" borderId="65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8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9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0" fontId="8" fillId="4" borderId="53" xfId="0" applyFont="1" applyFill="1" applyBorder="1" applyAlignment="1" applyProtection="1">
      <alignment horizontal="center" vertical="center"/>
      <protection hidden="1"/>
    </xf>
    <xf numFmtId="0" fontId="8" fillId="4" borderId="75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27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 wrapText="1"/>
      <protection hidden="1"/>
    </xf>
    <xf numFmtId="0" fontId="8" fillId="2" borderId="27" xfId="0" applyFont="1" applyFill="1" applyBorder="1" applyAlignment="1" applyProtection="1">
      <alignment horizontal="center" vertical="center" wrapText="1"/>
      <protection hidden="1"/>
    </xf>
    <xf numFmtId="0" fontId="8" fillId="4" borderId="81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81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2" borderId="86" xfId="0" applyFont="1" applyFill="1" applyBorder="1" applyAlignment="1" applyProtection="1">
      <alignment horizontal="center" vertical="center"/>
      <protection hidden="1"/>
    </xf>
    <xf numFmtId="0" fontId="8" fillId="2" borderId="89" xfId="0" applyFont="1" applyFill="1" applyBorder="1" applyAlignment="1" applyProtection="1">
      <alignment horizontal="center" vertical="center"/>
      <protection hidden="1"/>
    </xf>
    <xf numFmtId="0" fontId="8" fillId="2" borderId="92" xfId="0" applyFont="1" applyFill="1" applyBorder="1" applyAlignment="1" applyProtection="1">
      <alignment horizontal="center" vertical="center"/>
      <protection hidden="1"/>
    </xf>
    <xf numFmtId="0" fontId="8" fillId="2" borderId="87" xfId="0" applyFont="1" applyFill="1" applyBorder="1" applyAlignment="1" applyProtection="1">
      <alignment horizontal="center" vertical="center"/>
      <protection hidden="1"/>
    </xf>
    <xf numFmtId="0" fontId="8" fillId="2" borderId="90" xfId="0" applyFont="1" applyFill="1" applyBorder="1" applyAlignment="1" applyProtection="1">
      <alignment horizontal="center" vertical="center"/>
      <protection hidden="1"/>
    </xf>
    <xf numFmtId="0" fontId="8" fillId="2" borderId="93" xfId="0" applyFont="1" applyFill="1" applyBorder="1" applyAlignment="1" applyProtection="1">
      <alignment horizontal="center" vertical="center"/>
      <protection hidden="1"/>
    </xf>
    <xf numFmtId="0" fontId="8" fillId="2" borderId="87" xfId="0" applyFont="1" applyFill="1" applyBorder="1" applyAlignment="1" applyProtection="1">
      <alignment horizontal="center" vertical="center" wrapText="1"/>
      <protection hidden="1"/>
    </xf>
    <xf numFmtId="0" fontId="8" fillId="2" borderId="90" xfId="0" applyFont="1" applyFill="1" applyBorder="1" applyAlignment="1" applyProtection="1">
      <alignment horizontal="center" vertical="center" wrapText="1"/>
      <protection hidden="1"/>
    </xf>
    <xf numFmtId="0" fontId="8" fillId="2" borderId="93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/>
      <protection hidden="1"/>
    </xf>
    <xf numFmtId="0" fontId="2" fillId="3" borderId="71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 wrapText="1"/>
      <protection hidden="1"/>
    </xf>
    <xf numFmtId="0" fontId="2" fillId="3" borderId="71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8" fillId="2" borderId="88" xfId="0" applyFont="1" applyFill="1" applyBorder="1" applyAlignment="1" applyProtection="1">
      <alignment horizontal="center" vertical="center" wrapText="1"/>
      <protection hidden="1"/>
    </xf>
    <xf numFmtId="10" fontId="7" fillId="2" borderId="23" xfId="0" applyNumberFormat="1" applyFont="1" applyFill="1" applyBorder="1" applyAlignment="1" applyProtection="1">
      <alignment horizontal="center" vertical="center"/>
      <protection hidden="1"/>
    </xf>
    <xf numFmtId="0" fontId="8" fillId="2" borderId="91" xfId="0" applyFont="1" applyFill="1" applyBorder="1" applyAlignment="1" applyProtection="1">
      <alignment horizontal="center" vertical="center" wrapText="1"/>
      <protection hidden="1"/>
    </xf>
    <xf numFmtId="10" fontId="7" fillId="2" borderId="16" xfId="0" applyNumberFormat="1" applyFont="1" applyFill="1" applyBorder="1" applyAlignment="1" applyProtection="1">
      <alignment horizontal="center" vertical="center"/>
      <protection hidden="1"/>
    </xf>
    <xf numFmtId="0" fontId="8" fillId="2" borderId="94" xfId="0" applyFont="1" applyFill="1" applyBorder="1" applyAlignment="1" applyProtection="1">
      <alignment horizontal="center" vertical="center" wrapText="1"/>
      <protection hidden="1"/>
    </xf>
    <xf numFmtId="10" fontId="7" fillId="2" borderId="29" xfId="0" applyNumberFormat="1" applyFont="1" applyFill="1" applyBorder="1" applyAlignment="1" applyProtection="1">
      <alignment horizontal="center" vertical="center"/>
      <protection hidden="1"/>
    </xf>
    <xf numFmtId="0" fontId="8" fillId="4" borderId="95" xfId="0" applyFont="1" applyFill="1" applyBorder="1" applyAlignment="1" applyProtection="1">
      <alignment horizontal="center" vertical="center" readingOrder="2"/>
      <protection hidden="1"/>
    </xf>
    <xf numFmtId="0" fontId="8" fillId="2" borderId="40" xfId="0" applyFont="1" applyFill="1" applyBorder="1" applyAlignment="1" applyProtection="1">
      <alignment horizontal="center" vertical="center" readingOrder="2"/>
      <protection hidden="1"/>
    </xf>
    <xf numFmtId="0" fontId="8" fillId="2" borderId="96" xfId="0" applyFont="1" applyFill="1" applyBorder="1" applyAlignment="1" applyProtection="1">
      <alignment horizontal="center" vertical="center" readingOrder="2"/>
      <protection hidden="1"/>
    </xf>
    <xf numFmtId="10" fontId="7" fillId="2" borderId="54" xfId="0" applyNumberFormat="1" applyFont="1" applyFill="1" applyBorder="1" applyAlignment="1" applyProtection="1">
      <alignment horizontal="center" vertical="center"/>
      <protection hidden="1"/>
    </xf>
    <xf numFmtId="0" fontId="8" fillId="2" borderId="104" xfId="0" applyFont="1" applyFill="1" applyBorder="1" applyAlignment="1" applyProtection="1">
      <alignment horizontal="center" vertical="center" readingOrder="2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الجماعي'!$N$43:$N$48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الجماعي'!$O$43:$O$48</c:f>
              <c:numCache>
                <c:formatCode>0.00%</c:formatCode>
                <c:ptCount val="6"/>
                <c:pt idx="0">
                  <c:v>0.3231</c:v>
                </c:pt>
                <c:pt idx="1">
                  <c:v>0.31167647058823528</c:v>
                </c:pt>
                <c:pt idx="2">
                  <c:v>0.3755</c:v>
                </c:pt>
                <c:pt idx="3">
                  <c:v>0.3755</c:v>
                </c:pt>
                <c:pt idx="4">
                  <c:v>0.18</c:v>
                </c:pt>
                <c:pt idx="5">
                  <c:v>5.4495028780290597E-2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87B-4B69-8A73-73E92B992B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B-4B69-8A73-73E92B992B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7B-4B69-8A73-73E92B992BA5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B-4B69-8A73-73E92B992B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7B-4B69-8A73-73E92B992B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7B-4B69-8A73-73E92B992B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7B-4B69-8A73-73E92B992BA5}"/>
                </c:ext>
              </c:extLst>
            </c:dLbl>
            <c:dLbl>
              <c:idx val="1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7B-4B69-8A73-73E92B992BA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87B-4B69-8A73-73E92B992BA5}"/>
                </c:ext>
              </c:extLst>
            </c:dLbl>
            <c:dLbl>
              <c:idx val="1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887B-4B69-8A73-73E92B992B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الجماعي'!$A$83:$A$98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إنجاز</c:v>
                </c:pt>
                <c:pt idx="4">
                  <c:v>إنجاز</c:v>
                </c:pt>
                <c:pt idx="5">
                  <c:v>باب رزق جميل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رجال أعمال الدقهلية</c:v>
                </c:pt>
                <c:pt idx="9">
                  <c:v>رجال أعمال الدقهلية</c:v>
                </c:pt>
                <c:pt idx="10">
                  <c:v>رجال أعمال الشرقية</c:v>
                </c:pt>
                <c:pt idx="11">
                  <c:v>رجال أعمال إسكندرية</c:v>
                </c:pt>
                <c:pt idx="12">
                  <c:v>سيدات أعمال أسيوط</c:v>
                </c:pt>
                <c:pt idx="13">
                  <c:v>شباب مصر</c:v>
                </c:pt>
                <c:pt idx="14">
                  <c:v>شباب مصر</c:v>
                </c:pt>
                <c:pt idx="15">
                  <c:v>لييد</c:v>
                </c:pt>
              </c:strCache>
            </c:strRef>
          </c:xVal>
          <c:yVal>
            <c:numRef>
              <c:f>'أسعار التمويل الجماعي'!$B$83:$B$98</c:f>
              <c:numCache>
                <c:formatCode>0.00%</c:formatCode>
                <c:ptCount val="16"/>
                <c:pt idx="0">
                  <c:v>0.3755</c:v>
                </c:pt>
                <c:pt idx="1">
                  <c:v>0.3705</c:v>
                </c:pt>
                <c:pt idx="2">
                  <c:v>0.26900000000000002</c:v>
                </c:pt>
                <c:pt idx="3">
                  <c:v>0.375</c:v>
                </c:pt>
                <c:pt idx="4">
                  <c:v>0.27</c:v>
                </c:pt>
                <c:pt idx="5">
                  <c:v>0.30499999999999999</c:v>
                </c:pt>
                <c:pt idx="6">
                  <c:v>0.33710000000000001</c:v>
                </c:pt>
                <c:pt idx="7">
                  <c:v>0.3231</c:v>
                </c:pt>
                <c:pt idx="8">
                  <c:v>0.34499999999999997</c:v>
                </c:pt>
                <c:pt idx="9">
                  <c:v>0.30500000000000005</c:v>
                </c:pt>
                <c:pt idx="10">
                  <c:v>0.35000000000000003</c:v>
                </c:pt>
                <c:pt idx="11">
                  <c:v>0.32750000000000001</c:v>
                </c:pt>
                <c:pt idx="12">
                  <c:v>0.26500000000000001</c:v>
                </c:pt>
                <c:pt idx="13">
                  <c:v>0.25</c:v>
                </c:pt>
                <c:pt idx="14">
                  <c:v>0.18</c:v>
                </c:pt>
                <c:pt idx="15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9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32.66%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الجماعي'!$E$82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5-4C09-8D97-D57A1432D9CA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D5-4C09-8D97-D57A1432D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D5-4C09-8D97-D57A1432D9CA}"/>
                </c:ext>
              </c:extLst>
            </c:dLbl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D5-4C09-8D97-D57A1432D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D5-4C09-8D97-D57A1432D9C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D5-4C09-8D97-D57A1432D9C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D5-4C09-8D97-D57A1432D9CA}"/>
                </c:ext>
              </c:extLst>
            </c:dLbl>
            <c:dLbl>
              <c:idx val="1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الجماعي'!$D$83:$D$100</c:f>
              <c:strCache>
                <c:ptCount val="18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إنجاز</c:v>
                </c:pt>
                <c:pt idx="7">
                  <c:v>باب رزق جميل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رجال أعمال الدقهلية</c:v>
                </c:pt>
                <c:pt idx="11">
                  <c:v>رجال أعمال الدقهلية</c:v>
                </c:pt>
                <c:pt idx="12">
                  <c:v>رجال أعمال الشرقية</c:v>
                </c:pt>
                <c:pt idx="13">
                  <c:v>رجال أعمال إسكندرية</c:v>
                </c:pt>
                <c:pt idx="14">
                  <c:v>سيدات أعمال أسيوط</c:v>
                </c:pt>
                <c:pt idx="15">
                  <c:v>شباب مصر</c:v>
                </c:pt>
                <c:pt idx="16">
                  <c:v>شباب مصر</c:v>
                </c:pt>
                <c:pt idx="17">
                  <c:v>لييد</c:v>
                </c:pt>
              </c:strCache>
            </c:strRef>
          </c:xVal>
          <c:yVal>
            <c:numRef>
              <c:f>'أسعار التمويل الجماعي'!$E$83:$E$100</c:f>
              <c:numCache>
                <c:formatCode>0.00%</c:formatCode>
                <c:ptCount val="18"/>
                <c:pt idx="0">
                  <c:v>0.375</c:v>
                </c:pt>
                <c:pt idx="1">
                  <c:v>0.37</c:v>
                </c:pt>
                <c:pt idx="2">
                  <c:v>0.33999999999999997</c:v>
                </c:pt>
                <c:pt idx="3">
                  <c:v>0.33</c:v>
                </c:pt>
                <c:pt idx="4">
                  <c:v>0.22</c:v>
                </c:pt>
                <c:pt idx="5">
                  <c:v>0.26400000000000001</c:v>
                </c:pt>
                <c:pt idx="6">
                  <c:v>0.37250000000000005</c:v>
                </c:pt>
                <c:pt idx="7">
                  <c:v>0.3</c:v>
                </c:pt>
                <c:pt idx="8">
                  <c:v>0.33130000000000004</c:v>
                </c:pt>
                <c:pt idx="9">
                  <c:v>0.31730000000000003</c:v>
                </c:pt>
                <c:pt idx="10">
                  <c:v>0.33999999999999997</c:v>
                </c:pt>
                <c:pt idx="11">
                  <c:v>0.30000000000000004</c:v>
                </c:pt>
                <c:pt idx="12">
                  <c:v>0.34</c:v>
                </c:pt>
                <c:pt idx="13">
                  <c:v>0.32250000000000001</c:v>
                </c:pt>
                <c:pt idx="14">
                  <c:v>0.255</c:v>
                </c:pt>
                <c:pt idx="15">
                  <c:v>0.245</c:v>
                </c:pt>
                <c:pt idx="16">
                  <c:v>0.18</c:v>
                </c:pt>
                <c:pt idx="17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2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الجماعي'!$H$82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5-457A-9FC2-C6A1A58012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C5-457A-9FC2-C6A1A5801262}"/>
                </c:ext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C5-457A-9FC2-C6A1A580126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C5-457A-9FC2-C6A1A580126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C5-457A-9FC2-C6A1A5801262}"/>
                </c:ext>
              </c:extLst>
            </c:dLbl>
            <c:dLbl>
              <c:idx val="1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43C5-457A-9FC2-C6A1A5801262}"/>
                </c:ext>
              </c:extLst>
            </c:dLbl>
            <c:dLbl>
              <c:idx val="17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43C5-457A-9FC2-C6A1A580126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الجماعي'!$G$83:$G$102</c:f>
              <c:strCache>
                <c:ptCount val="20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إنجاز</c:v>
                </c:pt>
                <c:pt idx="7">
                  <c:v>باب رزق جميل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رجال أعمال الدقهلية</c:v>
                </c:pt>
                <c:pt idx="11">
                  <c:v>رجال أعمال الدقهلية</c:v>
                </c:pt>
                <c:pt idx="12">
                  <c:v>رجال أعمال الشرقية</c:v>
                </c:pt>
                <c:pt idx="13">
                  <c:v>رجال أعمال إسكندرية</c:v>
                </c:pt>
                <c:pt idx="14">
                  <c:v>سيدات أعمال أسيوط</c:v>
                </c:pt>
                <c:pt idx="15">
                  <c:v>شباب مصر</c:v>
                </c:pt>
                <c:pt idx="16">
                  <c:v>شباب مصر</c:v>
                </c:pt>
                <c:pt idx="17">
                  <c:v>صغار الصناع  والحرفيين</c:v>
                </c:pt>
                <c:pt idx="18">
                  <c:v>صغار الصناع  والحرفيين</c:v>
                </c:pt>
                <c:pt idx="19">
                  <c:v>لييد</c:v>
                </c:pt>
              </c:strCache>
            </c:strRef>
          </c:xVal>
          <c:yVal>
            <c:numRef>
              <c:f>'أسعار التمويل الجماعي'!$H$83:$H$102</c:f>
              <c:numCache>
                <c:formatCode>0.00%</c:formatCode>
                <c:ptCount val="20"/>
                <c:pt idx="0">
                  <c:v>0.3745</c:v>
                </c:pt>
                <c:pt idx="1">
                  <c:v>0.3695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0.25900000000000001</c:v>
                </c:pt>
                <c:pt idx="6">
                  <c:v>0.37</c:v>
                </c:pt>
                <c:pt idx="7">
                  <c:v>0.29499999999999998</c:v>
                </c:pt>
                <c:pt idx="8">
                  <c:v>0.32550000000000001</c:v>
                </c:pt>
                <c:pt idx="9">
                  <c:v>0.3115</c:v>
                </c:pt>
                <c:pt idx="10">
                  <c:v>0.33499999999999996</c:v>
                </c:pt>
                <c:pt idx="11">
                  <c:v>0.29500000000000004</c:v>
                </c:pt>
                <c:pt idx="12">
                  <c:v>0.33</c:v>
                </c:pt>
                <c:pt idx="13">
                  <c:v>0.3175</c:v>
                </c:pt>
                <c:pt idx="14">
                  <c:v>0.25</c:v>
                </c:pt>
                <c:pt idx="15">
                  <c:v>0.24</c:v>
                </c:pt>
                <c:pt idx="16">
                  <c:v>0.18</c:v>
                </c:pt>
                <c:pt idx="17">
                  <c:v>0.38500000000000001</c:v>
                </c:pt>
                <c:pt idx="18">
                  <c:v>0.33999999999999997</c:v>
                </c:pt>
                <c:pt idx="19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الجماعي'!$N$43:$N$48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الجماعي'!$P$43:$P$48</c:f>
              <c:numCache>
                <c:formatCode>0.00%</c:formatCode>
                <c:ptCount val="6"/>
                <c:pt idx="0">
                  <c:v>0.32625000000000004</c:v>
                </c:pt>
                <c:pt idx="1">
                  <c:v>0.30939499999999998</c:v>
                </c:pt>
                <c:pt idx="2">
                  <c:v>0.33999999999999997</c:v>
                </c:pt>
                <c:pt idx="3">
                  <c:v>0.375</c:v>
                </c:pt>
                <c:pt idx="4">
                  <c:v>0.18</c:v>
                </c:pt>
                <c:pt idx="5">
                  <c:v>5.4654055322161527E-2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الجماعي'!$N$43:$N$48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الجماعي'!$Q$43:$Q$48</c:f>
              <c:numCache>
                <c:formatCode>0.00%</c:formatCode>
                <c:ptCount val="6"/>
                <c:pt idx="0">
                  <c:v>0.32774999999999999</c:v>
                </c:pt>
                <c:pt idx="1">
                  <c:v>0.31033181818181815</c:v>
                </c:pt>
                <c:pt idx="2">
                  <c:v>0.3745</c:v>
                </c:pt>
                <c:pt idx="3">
                  <c:v>0.38500000000000001</c:v>
                </c:pt>
                <c:pt idx="4">
                  <c:v>0.18</c:v>
                </c:pt>
                <c:pt idx="5">
                  <c:v>5.4796666446779808E-2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الجماعي'!$O$38:$Q$38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متوسط المخاطر 
(عدد المشاهدات 1 مرة)</c:v>
                </c:pt>
              </c:strCache>
            </c:strRef>
          </c:cat>
          <c:val>
            <c:numRef>
              <c:f>'أسعار التمويل الجماعي'!$O$43:$Q$43</c:f>
              <c:numCache>
                <c:formatCode>0.00%</c:formatCode>
                <c:ptCount val="3"/>
                <c:pt idx="0">
                  <c:v>0.3231</c:v>
                </c:pt>
                <c:pt idx="1">
                  <c:v>0.32625000000000004</c:v>
                </c:pt>
                <c:pt idx="2">
                  <c:v>0.32774999999999999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الجماعي'!$O$42:$Q$42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الجماعي'!$O$44:$Q$44</c:f>
              <c:numCache>
                <c:formatCode>0.00%</c:formatCode>
                <c:ptCount val="3"/>
                <c:pt idx="0">
                  <c:v>0.31167647058823528</c:v>
                </c:pt>
                <c:pt idx="1">
                  <c:v>0.30939499999999998</c:v>
                </c:pt>
                <c:pt idx="2">
                  <c:v>0.31033181818181815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الجماعي'!$O$39:$Q$39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متوسط المخاطر 
(عدد المشاهدات 2 مرة)</c:v>
                </c:pt>
              </c:strCache>
            </c:strRef>
          </c:cat>
          <c:val>
            <c:numRef>
              <c:f>'أسعار التمويل الجماعي'!$O$45:$Q$45</c:f>
              <c:numCache>
                <c:formatCode>0.00%</c:formatCode>
                <c:ptCount val="3"/>
                <c:pt idx="0">
                  <c:v>0.3755</c:v>
                </c:pt>
                <c:pt idx="1">
                  <c:v>0.33999999999999997</c:v>
                </c:pt>
                <c:pt idx="2">
                  <c:v>0.3745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الجماعي'!$O$40:$Q$40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متوسط المخاطر 
(عدد المشاهدات 1 مرة)</c:v>
                </c:pt>
              </c:strCache>
            </c:strRef>
          </c:cat>
          <c:val>
            <c:numRef>
              <c:f>'أسعار التمويل الجماعي'!$O$46:$Q$46</c:f>
              <c:numCache>
                <c:formatCode>0.00%</c:formatCode>
                <c:ptCount val="3"/>
                <c:pt idx="0">
                  <c:v>0.3755</c:v>
                </c:pt>
                <c:pt idx="1">
                  <c:v>0.375</c:v>
                </c:pt>
                <c:pt idx="2">
                  <c:v>0.38500000000000001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الجماعي'!$O$41:$Q$41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متوسط المخاطر 
(عدد المشاهدات 1 مرة)</c:v>
                </c:pt>
              </c:strCache>
            </c:strRef>
          </c:cat>
          <c:val>
            <c:numRef>
              <c:f>'أسعار التمويل الجماعي'!$O$47:$Q$47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الجماعي'!$O$42:$Q$42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الجماعي'!$O$48:$Q$48</c:f>
              <c:numCache>
                <c:formatCode>0.00%</c:formatCode>
                <c:ptCount val="3"/>
                <c:pt idx="0">
                  <c:v>5.4495028780290597E-2</c:v>
                </c:pt>
                <c:pt idx="1">
                  <c:v>5.4654055322161527E-2</c:v>
                </c:pt>
                <c:pt idx="2">
                  <c:v>5.4796666446779808E-2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38</xdr:row>
      <xdr:rowOff>7995</xdr:rowOff>
    </xdr:from>
    <xdr:to>
      <xdr:col>3</xdr:col>
      <xdr:colOff>435428</xdr:colOff>
      <xdr:row>51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598716</xdr:colOff>
      <xdr:row>39</xdr:row>
      <xdr:rowOff>2265</xdr:rowOff>
    </xdr:from>
    <xdr:to>
      <xdr:col>5</xdr:col>
      <xdr:colOff>1319893</xdr:colOff>
      <xdr:row>51</xdr:row>
      <xdr:rowOff>180065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1503792</xdr:colOff>
      <xdr:row>39</xdr:row>
      <xdr:rowOff>2986</xdr:rowOff>
    </xdr:from>
    <xdr:to>
      <xdr:col>9</xdr:col>
      <xdr:colOff>272144</xdr:colOff>
      <xdr:row>51</xdr:row>
      <xdr:rowOff>178385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52</xdr:row>
      <xdr:rowOff>129184</xdr:rowOff>
    </xdr:from>
    <xdr:to>
      <xdr:col>3</xdr:col>
      <xdr:colOff>394608</xdr:colOff>
      <xdr:row>63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52</xdr:row>
      <xdr:rowOff>122463</xdr:rowOff>
    </xdr:from>
    <xdr:to>
      <xdr:col>5</xdr:col>
      <xdr:colOff>1306285</xdr:colOff>
      <xdr:row>63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52</xdr:row>
      <xdr:rowOff>108855</xdr:rowOff>
    </xdr:from>
    <xdr:to>
      <xdr:col>9</xdr:col>
      <xdr:colOff>299358</xdr:colOff>
      <xdr:row>63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64</xdr:row>
      <xdr:rowOff>95248</xdr:rowOff>
    </xdr:from>
    <xdr:to>
      <xdr:col>3</xdr:col>
      <xdr:colOff>394608</xdr:colOff>
      <xdr:row>75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64</xdr:row>
      <xdr:rowOff>108854</xdr:rowOff>
    </xdr:from>
    <xdr:to>
      <xdr:col>5</xdr:col>
      <xdr:colOff>1306284</xdr:colOff>
      <xdr:row>75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64</xdr:row>
      <xdr:rowOff>122464</xdr:rowOff>
    </xdr:from>
    <xdr:to>
      <xdr:col>9</xdr:col>
      <xdr:colOff>299358</xdr:colOff>
      <xdr:row>75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258534</xdr:colOff>
      <xdr:row>42</xdr:row>
      <xdr:rowOff>72570</xdr:rowOff>
    </xdr:from>
    <xdr:to>
      <xdr:col>2</xdr:col>
      <xdr:colOff>258534</xdr:colOff>
      <xdr:row>51</xdr:row>
      <xdr:rowOff>22677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1156142645" y="12781641"/>
          <a:ext cx="0" cy="215446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446313</xdr:colOff>
      <xdr:row>42</xdr:row>
      <xdr:rowOff>99785</xdr:rowOff>
    </xdr:from>
    <xdr:to>
      <xdr:col>5</xdr:col>
      <xdr:colOff>446313</xdr:colOff>
      <xdr:row>51</xdr:row>
      <xdr:rowOff>45356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1150770544" y="12808856"/>
          <a:ext cx="0" cy="2149929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492391</xdr:colOff>
      <xdr:row>42</xdr:row>
      <xdr:rowOff>126999</xdr:rowOff>
    </xdr:from>
    <xdr:to>
      <xdr:col>8</xdr:col>
      <xdr:colOff>492391</xdr:colOff>
      <xdr:row>51</xdr:row>
      <xdr:rowOff>45356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1145390466" y="12836070"/>
          <a:ext cx="0" cy="212271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113</xdr:row>
      <xdr:rowOff>180092</xdr:rowOff>
    </xdr:from>
    <xdr:to>
      <xdr:col>4</xdr:col>
      <xdr:colOff>1968500</xdr:colOff>
      <xdr:row>118</xdr:row>
      <xdr:rowOff>33616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1207107529" y="25931210"/>
          <a:ext cx="8008471" cy="126546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"مؤسسة التضامن"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2117911</xdr:colOff>
      <xdr:row>113</xdr:row>
      <xdr:rowOff>193702</xdr:rowOff>
    </xdr:from>
    <xdr:to>
      <xdr:col>9</xdr:col>
      <xdr:colOff>557893</xdr:colOff>
      <xdr:row>118</xdr:row>
      <xdr:rowOff>32217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1144209179" y="25911202"/>
          <a:ext cx="8141874" cy="125365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مؤسسة "التضامن"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(تمويل جماعي)،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805578</xdr:colOff>
      <xdr:row>113</xdr:row>
      <xdr:rowOff>218513</xdr:rowOff>
    </xdr:from>
    <xdr:to>
      <xdr:col>17</xdr:col>
      <xdr:colOff>27214</xdr:colOff>
      <xdr:row>118</xdr:row>
      <xdr:rowOff>55328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1135854393" y="25936013"/>
          <a:ext cx="8107101" cy="125195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"جمعية صغار الصناع والحرفيين"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(تمويل جماعي)،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118</xdr:row>
      <xdr:rowOff>156870</xdr:rowOff>
    </xdr:from>
    <xdr:to>
      <xdr:col>4</xdr:col>
      <xdr:colOff>369794</xdr:colOff>
      <xdr:row>119</xdr:row>
      <xdr:rowOff>211300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208706235" y="27319929"/>
          <a:ext cx="6409765" cy="30095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256442</xdr:colOff>
      <xdr:row>118</xdr:row>
      <xdr:rowOff>172890</xdr:rowOff>
    </xdr:from>
    <xdr:to>
      <xdr:col>4</xdr:col>
      <xdr:colOff>1081371</xdr:colOff>
      <xdr:row>119</xdr:row>
      <xdr:rowOff>187440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1207994658" y="27335949"/>
          <a:ext cx="824929" cy="261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pSpPr/>
      </xdr:nvGrpSpPr>
      <xdr:grpSpPr>
        <a:xfrm>
          <a:off x="11277301469" y="111125"/>
          <a:ext cx="19832098" cy="1512606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036369" y="682625"/>
            <a:ext cx="2290087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933513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يونيو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67594</xdr:rowOff>
    </xdr:from>
    <xdr:to>
      <xdr:col>4</xdr:col>
      <xdr:colOff>1979084</xdr:colOff>
      <xdr:row>112</xdr:row>
      <xdr:rowOff>219025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2204357</xdr:colOff>
      <xdr:row>76</xdr:row>
      <xdr:rowOff>67504</xdr:rowOff>
    </xdr:from>
    <xdr:to>
      <xdr:col>9</xdr:col>
      <xdr:colOff>557894</xdr:colOff>
      <xdr:row>112</xdr:row>
      <xdr:rowOff>235655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806958</xdr:colOff>
      <xdr:row>76</xdr:row>
      <xdr:rowOff>69994</xdr:rowOff>
    </xdr:from>
    <xdr:to>
      <xdr:col>17</xdr:col>
      <xdr:colOff>13608</xdr:colOff>
      <xdr:row>112</xdr:row>
      <xdr:rowOff>235032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353786</xdr:colOff>
      <xdr:row>2</xdr:row>
      <xdr:rowOff>95250</xdr:rowOff>
    </xdr:from>
    <xdr:to>
      <xdr:col>10</xdr:col>
      <xdr:colOff>1034144</xdr:colOff>
      <xdr:row>6</xdr:row>
      <xdr:rowOff>54119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1142617142" y="476250"/>
          <a:ext cx="12709072" cy="748083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1800" b="0" baseline="0">
              <a:solidFill>
                <a:schemeClr val="bg1"/>
              </a:solidFill>
              <a:cs typeface="PT Bold Heading" panose="02010400000000000000" pitchFamily="2" charset="-78"/>
            </a:rPr>
            <a:t>بالشركات والجمعيات والمؤسسات الأهلية وفق ضوابط التسعير المسؤول الصادرة عن هيئة الرقابة المالية</a:t>
          </a:r>
          <a:endParaRPr lang="ar-EG" sz="18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8" tint="-0.499984740745262"/>
  </sheetPr>
  <dimension ref="A1:S121"/>
  <sheetViews>
    <sheetView rightToLeft="1" tabSelected="1" zoomScale="65" zoomScaleNormal="65" zoomScaleSheetLayoutView="55" workbookViewId="0">
      <selection activeCell="F16" sqref="F16"/>
    </sheetView>
  </sheetViews>
  <sheetFormatPr defaultColWidth="9" defaultRowHeight="20.100000000000001" customHeight="1" x14ac:dyDescent="0.2"/>
  <cols>
    <col min="1" max="1" width="12.625" style="140" customWidth="1"/>
    <col min="2" max="2" width="41.375" style="140" customWidth="1"/>
    <col min="3" max="3" width="9.375" style="140" customWidth="1"/>
    <col min="4" max="4" width="15.875" style="10" customWidth="1"/>
    <col min="5" max="5" width="42.75" style="140" customWidth="1"/>
    <col min="6" max="6" width="44.375" style="140" customWidth="1"/>
    <col min="7" max="7" width="10.875" style="140" customWidth="1"/>
    <col min="8" max="13" width="14.625" style="11" customWidth="1"/>
    <col min="14" max="14" width="10.875" style="140" customWidth="1"/>
    <col min="15" max="17" width="15.625" style="138" customWidth="1"/>
    <col min="18" max="18" width="9" style="140"/>
    <col min="19" max="19" width="12.625" style="140" customWidth="1"/>
    <col min="20" max="20" width="9" style="140"/>
    <col min="21" max="21" width="11.375" style="140" customWidth="1"/>
    <col min="22" max="16384" width="9" style="140"/>
  </cols>
  <sheetData>
    <row r="1" spans="1:19" ht="15.75" x14ac:dyDescent="0.2">
      <c r="H1" s="140"/>
      <c r="I1" s="140"/>
      <c r="J1" s="140"/>
      <c r="K1" s="140"/>
      <c r="L1" s="140"/>
      <c r="M1" s="140"/>
      <c r="O1" s="140"/>
      <c r="P1" s="140"/>
      <c r="Q1" s="140"/>
    </row>
    <row r="2" spans="1:19" ht="14.25" customHeight="1" x14ac:dyDescent="0.2">
      <c r="H2" s="140"/>
      <c r="I2" s="140"/>
      <c r="J2" s="140"/>
      <c r="K2" s="140"/>
      <c r="L2" s="140"/>
      <c r="M2" s="140"/>
      <c r="O2" s="140"/>
      <c r="P2" s="140"/>
      <c r="Q2" s="140"/>
    </row>
    <row r="3" spans="1:19" ht="14.25" customHeight="1" x14ac:dyDescent="0.2">
      <c r="H3" s="140"/>
      <c r="I3" s="140"/>
      <c r="J3" s="140"/>
      <c r="K3" s="140"/>
      <c r="L3" s="140"/>
      <c r="M3" s="140"/>
      <c r="O3" s="140"/>
      <c r="P3" s="140"/>
      <c r="Q3" s="140"/>
    </row>
    <row r="4" spans="1:19" ht="15.75" x14ac:dyDescent="0.2">
      <c r="A4" s="6"/>
      <c r="B4" s="6"/>
      <c r="C4" s="6"/>
      <c r="D4" s="21"/>
      <c r="H4" s="140"/>
      <c r="I4" s="140"/>
      <c r="J4" s="140"/>
      <c r="K4" s="140"/>
      <c r="L4" s="140"/>
      <c r="M4" s="140"/>
      <c r="O4" s="140"/>
      <c r="P4" s="140"/>
      <c r="Q4" s="140"/>
      <c r="S4" s="6"/>
    </row>
    <row r="5" spans="1:19" ht="15.75" x14ac:dyDescent="0.2">
      <c r="A5" s="6"/>
      <c r="B5" s="6"/>
      <c r="C5" s="6"/>
      <c r="D5" s="21"/>
      <c r="H5" s="140"/>
      <c r="I5" s="140"/>
      <c r="J5" s="140"/>
      <c r="K5" s="140"/>
      <c r="L5" s="140"/>
      <c r="M5" s="140"/>
      <c r="O5" s="140"/>
      <c r="P5" s="140"/>
      <c r="Q5" s="140"/>
      <c r="S5" s="6"/>
    </row>
    <row r="6" spans="1:19" ht="15.75" x14ac:dyDescent="0.2">
      <c r="A6" s="6"/>
      <c r="B6" s="6"/>
      <c r="C6" s="6"/>
      <c r="D6" s="21"/>
      <c r="H6" s="140"/>
      <c r="I6" s="140"/>
      <c r="J6" s="140"/>
      <c r="K6" s="140"/>
      <c r="L6" s="140"/>
      <c r="M6" s="140"/>
      <c r="O6" s="140"/>
      <c r="P6" s="140"/>
      <c r="Q6" s="140"/>
      <c r="S6" s="6"/>
    </row>
    <row r="7" spans="1:19" s="23" customFormat="1" ht="24.95" customHeight="1" x14ac:dyDescent="0.2">
      <c r="A7" s="129"/>
      <c r="B7" s="129"/>
      <c r="C7" s="129"/>
      <c r="D7" s="22"/>
      <c r="G7" s="195"/>
      <c r="H7" s="195"/>
      <c r="I7" s="195"/>
      <c r="J7" s="195"/>
      <c r="K7" s="195"/>
      <c r="L7" s="195"/>
      <c r="M7" s="129"/>
      <c r="N7" s="129"/>
      <c r="O7" s="196" t="s">
        <v>63</v>
      </c>
      <c r="P7" s="196"/>
      <c r="Q7" s="196"/>
      <c r="S7" s="129"/>
    </row>
    <row r="8" spans="1:19" ht="16.5" thickBot="1" x14ac:dyDescent="0.25">
      <c r="A8" s="6"/>
      <c r="B8" s="6"/>
      <c r="C8" s="6"/>
      <c r="D8" s="21"/>
      <c r="H8" s="140"/>
      <c r="I8" s="140"/>
      <c r="J8" s="140"/>
      <c r="K8" s="6"/>
      <c r="L8" s="6"/>
      <c r="M8" s="6"/>
      <c r="N8" s="6"/>
      <c r="O8" s="140"/>
      <c r="P8" s="140"/>
      <c r="Q8" s="140"/>
      <c r="S8" s="6"/>
    </row>
    <row r="9" spans="1:19" ht="24.95" customHeight="1" thickBot="1" x14ac:dyDescent="0.25">
      <c r="A9" s="197" t="s">
        <v>3</v>
      </c>
      <c r="B9" s="199" t="s">
        <v>4</v>
      </c>
      <c r="C9" s="199" t="s">
        <v>6</v>
      </c>
      <c r="D9" s="201" t="s">
        <v>5</v>
      </c>
      <c r="E9" s="199" t="s">
        <v>0</v>
      </c>
      <c r="F9" s="203" t="s">
        <v>7</v>
      </c>
      <c r="G9" s="9"/>
      <c r="H9" s="205" t="s">
        <v>1</v>
      </c>
      <c r="I9" s="206"/>
      <c r="J9" s="207"/>
      <c r="K9" s="205" t="s">
        <v>2</v>
      </c>
      <c r="L9" s="206"/>
      <c r="M9" s="207"/>
      <c r="N9" s="9"/>
      <c r="O9" s="205" t="s">
        <v>64</v>
      </c>
      <c r="P9" s="206"/>
      <c r="Q9" s="207"/>
      <c r="S9" s="18"/>
    </row>
    <row r="10" spans="1:19" ht="24.95" customHeight="1" thickBot="1" x14ac:dyDescent="0.25">
      <c r="A10" s="198"/>
      <c r="B10" s="200"/>
      <c r="C10" s="200"/>
      <c r="D10" s="202"/>
      <c r="E10" s="200"/>
      <c r="F10" s="204"/>
      <c r="G10" s="24"/>
      <c r="H10" s="28" t="s">
        <v>8</v>
      </c>
      <c r="I10" s="26" t="s">
        <v>9</v>
      </c>
      <c r="J10" s="27" t="s">
        <v>10</v>
      </c>
      <c r="K10" s="25" t="s">
        <v>8</v>
      </c>
      <c r="L10" s="26" t="s">
        <v>9</v>
      </c>
      <c r="M10" s="29" t="s">
        <v>10</v>
      </c>
      <c r="N10" s="9"/>
      <c r="O10" s="28" t="s">
        <v>8</v>
      </c>
      <c r="P10" s="26" t="s">
        <v>9</v>
      </c>
      <c r="Q10" s="29" t="s">
        <v>10</v>
      </c>
      <c r="S10" s="18"/>
    </row>
    <row r="11" spans="1:19" ht="38.25" customHeight="1" thickTop="1" x14ac:dyDescent="0.2">
      <c r="A11" s="182">
        <v>2</v>
      </c>
      <c r="B11" s="182" t="s">
        <v>65</v>
      </c>
      <c r="C11" s="182" t="s">
        <v>11</v>
      </c>
      <c r="D11" s="184" t="s">
        <v>12</v>
      </c>
      <c r="E11" s="56" t="s">
        <v>66</v>
      </c>
      <c r="F11" s="56" t="s">
        <v>67</v>
      </c>
      <c r="G11" s="132"/>
      <c r="H11" s="89">
        <v>0.30809999999999998</v>
      </c>
      <c r="I11" s="90">
        <v>0.30230000000000001</v>
      </c>
      <c r="J11" s="91">
        <v>0.29649999999999999</v>
      </c>
      <c r="K11" s="89">
        <v>2.9000000000000001E-2</v>
      </c>
      <c r="L11" s="90">
        <v>2.9000000000000001E-2</v>
      </c>
      <c r="M11" s="91">
        <v>2.9000000000000001E-2</v>
      </c>
      <c r="N11" s="92"/>
      <c r="O11" s="89">
        <f>H11+K11</f>
        <v>0.33710000000000001</v>
      </c>
      <c r="P11" s="93">
        <f>I11+L11</f>
        <v>0.33130000000000004</v>
      </c>
      <c r="Q11" s="91">
        <f>J11+M11</f>
        <v>0.32550000000000001</v>
      </c>
    </row>
    <row r="12" spans="1:19" ht="39.75" customHeight="1" thickBot="1" x14ac:dyDescent="0.25">
      <c r="A12" s="183"/>
      <c r="B12" s="183"/>
      <c r="C12" s="183"/>
      <c r="D12" s="185"/>
      <c r="E12" s="57" t="s">
        <v>68</v>
      </c>
      <c r="F12" s="56" t="s">
        <v>67</v>
      </c>
      <c r="G12" s="132"/>
      <c r="H12" s="94">
        <v>0.30809999999999998</v>
      </c>
      <c r="I12" s="95">
        <v>0.30230000000000001</v>
      </c>
      <c r="J12" s="96">
        <v>0.29649999999999999</v>
      </c>
      <c r="K12" s="94">
        <v>1.4999999999999999E-2</v>
      </c>
      <c r="L12" s="95">
        <v>1.4999999999999999E-2</v>
      </c>
      <c r="M12" s="96">
        <v>1.4999999999999999E-2</v>
      </c>
      <c r="N12" s="92"/>
      <c r="O12" s="83">
        <f t="shared" ref="O12:O31" si="0">H12+K12</f>
        <v>0.3231</v>
      </c>
      <c r="P12" s="85">
        <f t="shared" ref="P12:P35" si="1">I12+L12</f>
        <v>0.31730000000000003</v>
      </c>
      <c r="Q12" s="84">
        <f t="shared" ref="Q12:Q35" si="2">J12+M12</f>
        <v>0.3115</v>
      </c>
    </row>
    <row r="13" spans="1:19" ht="24.95" customHeight="1" thickTop="1" x14ac:dyDescent="0.2">
      <c r="A13" s="186">
        <v>21</v>
      </c>
      <c r="B13" s="189" t="s">
        <v>15</v>
      </c>
      <c r="C13" s="189" t="s">
        <v>11</v>
      </c>
      <c r="D13" s="192" t="s">
        <v>16</v>
      </c>
      <c r="E13" s="208" t="s">
        <v>69</v>
      </c>
      <c r="F13" s="126" t="s">
        <v>70</v>
      </c>
      <c r="G13" s="1"/>
      <c r="H13" s="117">
        <v>0.34</v>
      </c>
      <c r="I13" s="209"/>
      <c r="J13" s="119"/>
      <c r="K13" s="117">
        <v>3.5000000000000003E-2</v>
      </c>
      <c r="L13" s="209"/>
      <c r="M13" s="119"/>
      <c r="N13" s="2"/>
      <c r="O13" s="117">
        <f t="shared" si="0"/>
        <v>0.375</v>
      </c>
      <c r="P13" s="118"/>
      <c r="Q13" s="119"/>
    </row>
    <row r="14" spans="1:19" ht="24.95" customHeight="1" x14ac:dyDescent="0.2">
      <c r="A14" s="187"/>
      <c r="B14" s="190"/>
      <c r="C14" s="190"/>
      <c r="D14" s="193"/>
      <c r="E14" s="210"/>
      <c r="F14" s="127" t="s">
        <v>71</v>
      </c>
      <c r="G14" s="1"/>
      <c r="H14" s="120"/>
      <c r="I14" s="211">
        <v>0.33750000000000002</v>
      </c>
      <c r="J14" s="122"/>
      <c r="K14" s="120"/>
      <c r="L14" s="211">
        <v>3.5000000000000003E-2</v>
      </c>
      <c r="M14" s="122"/>
      <c r="N14" s="2"/>
      <c r="O14" s="120"/>
      <c r="P14" s="121">
        <f t="shared" si="1"/>
        <v>0.37250000000000005</v>
      </c>
      <c r="Q14" s="122"/>
    </row>
    <row r="15" spans="1:19" ht="24.95" customHeight="1" thickBot="1" x14ac:dyDescent="0.25">
      <c r="A15" s="188"/>
      <c r="B15" s="191"/>
      <c r="C15" s="191"/>
      <c r="D15" s="194"/>
      <c r="E15" s="212"/>
      <c r="F15" s="128" t="s">
        <v>72</v>
      </c>
      <c r="G15" s="1"/>
      <c r="H15" s="123"/>
      <c r="I15" s="213"/>
      <c r="J15" s="125">
        <v>0.33500000000000002</v>
      </c>
      <c r="K15" s="123"/>
      <c r="L15" s="213"/>
      <c r="M15" s="125">
        <v>3.5000000000000003E-2</v>
      </c>
      <c r="N15" s="2"/>
      <c r="O15" s="123"/>
      <c r="P15" s="124"/>
      <c r="Q15" s="125">
        <f t="shared" si="2"/>
        <v>0.37</v>
      </c>
    </row>
    <row r="16" spans="1:19" ht="39.950000000000003" customHeight="1" thickTop="1" thickBot="1" x14ac:dyDescent="0.25">
      <c r="A16" s="31">
        <v>1001</v>
      </c>
      <c r="B16" s="31" t="s">
        <v>17</v>
      </c>
      <c r="C16" s="31" t="s">
        <v>18</v>
      </c>
      <c r="D16" s="32" t="s">
        <v>103</v>
      </c>
      <c r="E16" s="31" t="s">
        <v>73</v>
      </c>
      <c r="F16" s="214" t="s">
        <v>74</v>
      </c>
      <c r="G16" s="131"/>
      <c r="H16" s="97">
        <v>0.25</v>
      </c>
      <c r="I16" s="98"/>
      <c r="J16" s="99"/>
      <c r="K16" s="97">
        <v>0.02</v>
      </c>
      <c r="L16" s="98"/>
      <c r="M16" s="99"/>
      <c r="N16" s="92"/>
      <c r="O16" s="97">
        <f t="shared" si="0"/>
        <v>0.27</v>
      </c>
      <c r="P16" s="100"/>
      <c r="Q16" s="99"/>
    </row>
    <row r="17" spans="1:17" ht="38.25" customHeight="1" thickTop="1" thickBot="1" x14ac:dyDescent="0.25">
      <c r="A17" s="131">
        <v>1006</v>
      </c>
      <c r="B17" s="132" t="s">
        <v>75</v>
      </c>
      <c r="C17" s="131" t="s">
        <v>18</v>
      </c>
      <c r="D17" s="132" t="s">
        <v>19</v>
      </c>
      <c r="E17" s="33" t="s">
        <v>96</v>
      </c>
      <c r="F17" s="33" t="s">
        <v>97</v>
      </c>
      <c r="G17" s="131"/>
      <c r="H17" s="71">
        <v>0.27</v>
      </c>
      <c r="I17" s="72">
        <v>0.26500000000000001</v>
      </c>
      <c r="J17" s="73">
        <v>0.26</v>
      </c>
      <c r="K17" s="71">
        <v>5.3E-3</v>
      </c>
      <c r="L17" s="72">
        <v>5.3E-3</v>
      </c>
      <c r="M17" s="73">
        <v>5.3E-3</v>
      </c>
      <c r="N17" s="92"/>
      <c r="O17" s="71">
        <f t="shared" si="0"/>
        <v>0.27530000000000004</v>
      </c>
      <c r="P17" s="101">
        <f t="shared" si="1"/>
        <v>0.27030000000000004</v>
      </c>
      <c r="Q17" s="73">
        <f t="shared" si="2"/>
        <v>0.26530000000000004</v>
      </c>
    </row>
    <row r="18" spans="1:17" ht="40.5" customHeight="1" thickTop="1" thickBot="1" x14ac:dyDescent="0.25">
      <c r="A18" s="31">
        <v>1017</v>
      </c>
      <c r="B18" s="34" t="s">
        <v>20</v>
      </c>
      <c r="C18" s="32" t="s">
        <v>18</v>
      </c>
      <c r="D18" s="32" t="s">
        <v>21</v>
      </c>
      <c r="E18" s="35" t="s">
        <v>76</v>
      </c>
      <c r="F18" s="35" t="s">
        <v>77</v>
      </c>
      <c r="G18" s="132"/>
      <c r="H18" s="97">
        <v>0.30249999999999999</v>
      </c>
      <c r="I18" s="98">
        <v>0.29749999999999999</v>
      </c>
      <c r="J18" s="99">
        <v>0.29249999999999998</v>
      </c>
      <c r="K18" s="97">
        <v>2.5000000000000001E-2</v>
      </c>
      <c r="L18" s="98">
        <v>2.5000000000000001E-2</v>
      </c>
      <c r="M18" s="99">
        <v>2.5000000000000001E-2</v>
      </c>
      <c r="N18" s="92"/>
      <c r="O18" s="97">
        <f t="shared" si="0"/>
        <v>0.32750000000000001</v>
      </c>
      <c r="P18" s="100">
        <f t="shared" si="1"/>
        <v>0.32250000000000001</v>
      </c>
      <c r="Q18" s="99">
        <f t="shared" si="2"/>
        <v>0.3175</v>
      </c>
    </row>
    <row r="19" spans="1:17" ht="27.75" customHeight="1" thickTop="1" x14ac:dyDescent="0.2">
      <c r="A19" s="178">
        <v>1018</v>
      </c>
      <c r="B19" s="180" t="s">
        <v>78</v>
      </c>
      <c r="C19" s="178" t="s">
        <v>18</v>
      </c>
      <c r="D19" s="180" t="s">
        <v>79</v>
      </c>
      <c r="E19" s="59" t="s">
        <v>80</v>
      </c>
      <c r="F19" s="60" t="s">
        <v>81</v>
      </c>
      <c r="G19" s="131"/>
      <c r="H19" s="68"/>
      <c r="I19" s="69"/>
      <c r="J19" s="70">
        <v>0.35499999999999998</v>
      </c>
      <c r="K19" s="68"/>
      <c r="L19" s="69"/>
      <c r="M19" s="70">
        <v>0.03</v>
      </c>
      <c r="N19" s="92"/>
      <c r="O19" s="68"/>
      <c r="P19" s="102"/>
      <c r="Q19" s="70">
        <f t="shared" si="2"/>
        <v>0.38500000000000001</v>
      </c>
    </row>
    <row r="20" spans="1:17" ht="24" customHeight="1" thickBot="1" x14ac:dyDescent="0.25">
      <c r="A20" s="179"/>
      <c r="B20" s="181"/>
      <c r="C20" s="179"/>
      <c r="D20" s="181"/>
      <c r="E20" s="134" t="s">
        <v>82</v>
      </c>
      <c r="F20" s="61" t="s">
        <v>81</v>
      </c>
      <c r="G20" s="131"/>
      <c r="H20" s="3"/>
      <c r="I20" s="4"/>
      <c r="J20" s="5">
        <v>0.31</v>
      </c>
      <c r="K20" s="3"/>
      <c r="L20" s="103"/>
      <c r="M20" s="104">
        <v>0.03</v>
      </c>
      <c r="N20" s="92"/>
      <c r="O20" s="3"/>
      <c r="P20" s="105"/>
      <c r="Q20" s="5">
        <f t="shared" si="2"/>
        <v>0.33999999999999997</v>
      </c>
    </row>
    <row r="21" spans="1:17" ht="24.95" customHeight="1" thickTop="1" x14ac:dyDescent="0.2">
      <c r="A21" s="168">
        <v>1028</v>
      </c>
      <c r="B21" s="168" t="s">
        <v>23</v>
      </c>
      <c r="C21" s="168" t="s">
        <v>18</v>
      </c>
      <c r="D21" s="169" t="s">
        <v>24</v>
      </c>
      <c r="E21" s="59" t="s">
        <v>69</v>
      </c>
      <c r="F21" s="33" t="s">
        <v>67</v>
      </c>
      <c r="G21" s="131"/>
      <c r="H21" s="71">
        <v>0.245</v>
      </c>
      <c r="I21" s="72">
        <v>0.24</v>
      </c>
      <c r="J21" s="72">
        <v>0.23499999999999999</v>
      </c>
      <c r="K21" s="71">
        <v>5.0000000000000001E-3</v>
      </c>
      <c r="L21" s="72">
        <v>5.0000000000000001E-3</v>
      </c>
      <c r="M21" s="73">
        <v>5.0000000000000001E-3</v>
      </c>
      <c r="N21" s="92"/>
      <c r="O21" s="71">
        <f t="shared" si="0"/>
        <v>0.25</v>
      </c>
      <c r="P21" s="101">
        <f t="shared" si="1"/>
        <v>0.245</v>
      </c>
      <c r="Q21" s="73">
        <f t="shared" si="2"/>
        <v>0.24</v>
      </c>
    </row>
    <row r="22" spans="1:17" ht="24.95" customHeight="1" thickBot="1" x14ac:dyDescent="0.25">
      <c r="A22" s="168"/>
      <c r="B22" s="168"/>
      <c r="C22" s="168"/>
      <c r="D22" s="169"/>
      <c r="E22" s="134" t="s">
        <v>95</v>
      </c>
      <c r="F22" s="30" t="s">
        <v>67</v>
      </c>
      <c r="G22" s="131"/>
      <c r="H22" s="106">
        <v>0.16</v>
      </c>
      <c r="I22" s="107">
        <v>0.16</v>
      </c>
      <c r="J22" s="107">
        <v>0.16</v>
      </c>
      <c r="K22" s="108">
        <v>0.02</v>
      </c>
      <c r="L22" s="109">
        <v>0.02</v>
      </c>
      <c r="M22" s="107">
        <v>0.02</v>
      </c>
      <c r="N22" s="92"/>
      <c r="O22" s="108">
        <f t="shared" si="0"/>
        <v>0.18</v>
      </c>
      <c r="P22" s="110">
        <f t="shared" si="1"/>
        <v>0.18</v>
      </c>
      <c r="Q22" s="107">
        <f t="shared" si="2"/>
        <v>0.18</v>
      </c>
    </row>
    <row r="23" spans="1:17" ht="37.5" thickTop="1" thickBot="1" x14ac:dyDescent="0.25">
      <c r="A23" s="31">
        <v>1029</v>
      </c>
      <c r="B23" s="31" t="s">
        <v>25</v>
      </c>
      <c r="C23" s="31" t="s">
        <v>18</v>
      </c>
      <c r="D23" s="32" t="s">
        <v>26</v>
      </c>
      <c r="E23" s="31" t="s">
        <v>83</v>
      </c>
      <c r="F23" s="35" t="s">
        <v>98</v>
      </c>
      <c r="G23" s="9"/>
      <c r="H23" s="97">
        <v>0.33</v>
      </c>
      <c r="I23" s="98">
        <v>0.32</v>
      </c>
      <c r="J23" s="99">
        <v>0.31</v>
      </c>
      <c r="K23" s="97">
        <v>0.02</v>
      </c>
      <c r="L23" s="98">
        <v>0.02</v>
      </c>
      <c r="M23" s="99">
        <v>0.02</v>
      </c>
      <c r="N23" s="92"/>
      <c r="O23" s="97">
        <f t="shared" si="0"/>
        <v>0.35000000000000003</v>
      </c>
      <c r="P23" s="100">
        <f t="shared" si="1"/>
        <v>0.34</v>
      </c>
      <c r="Q23" s="99">
        <f t="shared" si="2"/>
        <v>0.33</v>
      </c>
    </row>
    <row r="24" spans="1:17" ht="24.95" customHeight="1" thickTop="1" x14ac:dyDescent="0.2">
      <c r="A24" s="168">
        <v>1031</v>
      </c>
      <c r="B24" s="169" t="s">
        <v>27</v>
      </c>
      <c r="C24" s="168" t="s">
        <v>18</v>
      </c>
      <c r="D24" s="169" t="s">
        <v>28</v>
      </c>
      <c r="E24" s="133" t="s">
        <v>84</v>
      </c>
      <c r="F24" s="33" t="s">
        <v>85</v>
      </c>
      <c r="G24" s="131"/>
      <c r="H24" s="71">
        <v>0.315</v>
      </c>
      <c r="I24" s="72">
        <v>0.31</v>
      </c>
      <c r="J24" s="73">
        <v>0.30499999999999999</v>
      </c>
      <c r="K24" s="71">
        <v>0.03</v>
      </c>
      <c r="L24" s="72">
        <v>0.03</v>
      </c>
      <c r="M24" s="73">
        <v>0.03</v>
      </c>
      <c r="N24" s="92"/>
      <c r="O24" s="71">
        <f t="shared" si="0"/>
        <v>0.34499999999999997</v>
      </c>
      <c r="P24" s="101">
        <f t="shared" si="1"/>
        <v>0.33999999999999997</v>
      </c>
      <c r="Q24" s="73">
        <f t="shared" si="2"/>
        <v>0.33499999999999996</v>
      </c>
    </row>
    <row r="25" spans="1:17" ht="24.95" customHeight="1" thickBot="1" x14ac:dyDescent="0.25">
      <c r="A25" s="168"/>
      <c r="B25" s="169"/>
      <c r="C25" s="168"/>
      <c r="D25" s="169"/>
      <c r="E25" s="36" t="s">
        <v>86</v>
      </c>
      <c r="F25" s="30" t="s">
        <v>85</v>
      </c>
      <c r="G25" s="131"/>
      <c r="H25" s="108">
        <v>0.27500000000000002</v>
      </c>
      <c r="I25" s="109">
        <v>0.27</v>
      </c>
      <c r="J25" s="107">
        <v>0.26500000000000001</v>
      </c>
      <c r="K25" s="108">
        <v>0.03</v>
      </c>
      <c r="L25" s="109">
        <v>0.03</v>
      </c>
      <c r="M25" s="107">
        <v>0.03</v>
      </c>
      <c r="N25" s="92"/>
      <c r="O25" s="108">
        <f t="shared" si="0"/>
        <v>0.30500000000000005</v>
      </c>
      <c r="P25" s="110">
        <f t="shared" si="1"/>
        <v>0.30000000000000004</v>
      </c>
      <c r="Q25" s="107">
        <f t="shared" si="2"/>
        <v>0.29500000000000004</v>
      </c>
    </row>
    <row r="26" spans="1:17" ht="39.950000000000003" customHeight="1" thickTop="1" thickBot="1" x14ac:dyDescent="0.25">
      <c r="A26" s="31">
        <v>1114</v>
      </c>
      <c r="B26" s="31" t="s">
        <v>30</v>
      </c>
      <c r="C26" s="31" t="s">
        <v>18</v>
      </c>
      <c r="D26" s="32" t="s">
        <v>31</v>
      </c>
      <c r="E26" s="31" t="s">
        <v>87</v>
      </c>
      <c r="F26" s="35" t="s">
        <v>99</v>
      </c>
      <c r="G26" s="131"/>
      <c r="H26" s="97">
        <v>0.30499999999999999</v>
      </c>
      <c r="I26" s="98">
        <v>0.3</v>
      </c>
      <c r="J26" s="99">
        <v>0.29499999999999998</v>
      </c>
      <c r="K26" s="97"/>
      <c r="L26" s="98"/>
      <c r="M26" s="99"/>
      <c r="N26" s="92"/>
      <c r="O26" s="97">
        <f t="shared" si="0"/>
        <v>0.30499999999999999</v>
      </c>
      <c r="P26" s="100">
        <f t="shared" si="1"/>
        <v>0.3</v>
      </c>
      <c r="Q26" s="99">
        <f t="shared" si="2"/>
        <v>0.29499999999999998</v>
      </c>
    </row>
    <row r="27" spans="1:17" ht="24.95" customHeight="1" thickTop="1" x14ac:dyDescent="0.2">
      <c r="A27" s="171">
        <v>1117</v>
      </c>
      <c r="B27" s="171" t="s">
        <v>32</v>
      </c>
      <c r="C27" s="171" t="s">
        <v>18</v>
      </c>
      <c r="D27" s="173" t="s">
        <v>33</v>
      </c>
      <c r="E27" s="180" t="s">
        <v>69</v>
      </c>
      <c r="F27" s="215" t="s">
        <v>100</v>
      </c>
      <c r="G27" s="131"/>
      <c r="H27" s="68">
        <v>0.35049999999999998</v>
      </c>
      <c r="I27" s="69">
        <v>0.35</v>
      </c>
      <c r="J27" s="70">
        <v>0.34949999999999998</v>
      </c>
      <c r="K27" s="68">
        <v>2.5000000000000001E-2</v>
      </c>
      <c r="L27" s="69">
        <v>2.5000000000000001E-2</v>
      </c>
      <c r="M27" s="70">
        <v>2.5000000000000001E-2</v>
      </c>
      <c r="N27" s="92"/>
      <c r="O27" s="68">
        <f t="shared" si="0"/>
        <v>0.3755</v>
      </c>
      <c r="P27" s="102">
        <f t="shared" si="1"/>
        <v>0.375</v>
      </c>
      <c r="Q27" s="70">
        <f t="shared" si="2"/>
        <v>0.3745</v>
      </c>
    </row>
    <row r="28" spans="1:17" ht="24.95" customHeight="1" x14ac:dyDescent="0.2">
      <c r="A28" s="168"/>
      <c r="B28" s="168"/>
      <c r="C28" s="168"/>
      <c r="D28" s="169"/>
      <c r="E28" s="173"/>
      <c r="F28" s="216" t="s">
        <v>101</v>
      </c>
      <c r="G28" s="131"/>
      <c r="H28" s="86">
        <v>0.34549999999999997</v>
      </c>
      <c r="I28" s="217">
        <v>0.34499999999999997</v>
      </c>
      <c r="J28" s="87">
        <v>0.34449999999999997</v>
      </c>
      <c r="K28" s="86">
        <v>2.5000000000000001E-2</v>
      </c>
      <c r="L28" s="217">
        <v>2.5000000000000001E-2</v>
      </c>
      <c r="M28" s="87">
        <v>2.5000000000000001E-2</v>
      </c>
      <c r="N28" s="92"/>
      <c r="O28" s="86">
        <f t="shared" si="0"/>
        <v>0.3705</v>
      </c>
      <c r="P28" s="88">
        <f t="shared" si="1"/>
        <v>0.37</v>
      </c>
      <c r="Q28" s="87">
        <f t="shared" si="2"/>
        <v>0.3695</v>
      </c>
    </row>
    <row r="29" spans="1:17" ht="24.95" customHeight="1" thickBot="1" x14ac:dyDescent="0.25">
      <c r="A29" s="172"/>
      <c r="B29" s="172"/>
      <c r="C29" s="172"/>
      <c r="D29" s="174"/>
      <c r="E29" s="135" t="s">
        <v>88</v>
      </c>
      <c r="F29" s="218" t="s">
        <v>102</v>
      </c>
      <c r="G29" s="131"/>
      <c r="H29" s="3">
        <v>0.35049999999999998</v>
      </c>
      <c r="I29" s="4">
        <v>0.35</v>
      </c>
      <c r="J29" s="5">
        <v>0.34949999999999998</v>
      </c>
      <c r="K29" s="3">
        <v>2.5000000000000001E-2</v>
      </c>
      <c r="L29" s="4">
        <v>2.5000000000000001E-2</v>
      </c>
      <c r="M29" s="5">
        <v>2.5000000000000001E-2</v>
      </c>
      <c r="N29" s="92"/>
      <c r="O29" s="3">
        <f t="shared" si="0"/>
        <v>0.3755</v>
      </c>
      <c r="P29" s="105">
        <f t="shared" si="1"/>
        <v>0.375</v>
      </c>
      <c r="Q29" s="5">
        <f t="shared" si="2"/>
        <v>0.3745</v>
      </c>
    </row>
    <row r="30" spans="1:17" ht="36.75" customHeight="1" thickTop="1" thickBot="1" x14ac:dyDescent="0.25">
      <c r="A30" s="130">
        <v>1173</v>
      </c>
      <c r="B30" s="130" t="s">
        <v>34</v>
      </c>
      <c r="C30" s="130" t="s">
        <v>29</v>
      </c>
      <c r="D30" s="141" t="s">
        <v>35</v>
      </c>
      <c r="E30" s="130" t="s">
        <v>89</v>
      </c>
      <c r="F30" s="37" t="s">
        <v>13</v>
      </c>
      <c r="G30" s="131"/>
      <c r="H30" s="94">
        <v>0.245</v>
      </c>
      <c r="I30" s="95">
        <v>0.24</v>
      </c>
      <c r="J30" s="96">
        <v>0.23499999999999999</v>
      </c>
      <c r="K30" s="94">
        <v>2.4E-2</v>
      </c>
      <c r="L30" s="95">
        <v>2.4E-2</v>
      </c>
      <c r="M30" s="96">
        <v>2.4E-2</v>
      </c>
      <c r="N30" s="92"/>
      <c r="O30" s="94">
        <f t="shared" si="0"/>
        <v>0.26900000000000002</v>
      </c>
      <c r="P30" s="111">
        <f t="shared" si="1"/>
        <v>0.26400000000000001</v>
      </c>
      <c r="Q30" s="96">
        <f t="shared" si="2"/>
        <v>0.25900000000000001</v>
      </c>
    </row>
    <row r="31" spans="1:17" ht="39" customHeight="1" thickTop="1" thickBot="1" x14ac:dyDescent="0.25">
      <c r="A31" s="7">
        <v>1256</v>
      </c>
      <c r="B31" s="7" t="s">
        <v>36</v>
      </c>
      <c r="C31" s="7" t="s">
        <v>18</v>
      </c>
      <c r="D31" s="8" t="s">
        <v>37</v>
      </c>
      <c r="E31" s="7" t="s">
        <v>69</v>
      </c>
      <c r="F31" s="38" t="s">
        <v>14</v>
      </c>
      <c r="G31" s="131"/>
      <c r="H31" s="74">
        <v>0.24</v>
      </c>
      <c r="I31" s="75">
        <v>0.23</v>
      </c>
      <c r="J31" s="76">
        <v>0.22500000000000001</v>
      </c>
      <c r="K31" s="74">
        <v>2.5000000000000001E-2</v>
      </c>
      <c r="L31" s="75">
        <v>2.5000000000000001E-2</v>
      </c>
      <c r="M31" s="76">
        <v>2.5000000000000001E-2</v>
      </c>
      <c r="N31" s="92"/>
      <c r="O31" s="74">
        <f t="shared" si="0"/>
        <v>0.26500000000000001</v>
      </c>
      <c r="P31" s="112">
        <f t="shared" si="1"/>
        <v>0.255</v>
      </c>
      <c r="Q31" s="76">
        <f t="shared" si="2"/>
        <v>0.25</v>
      </c>
    </row>
    <row r="32" spans="1:17" ht="24.95" customHeight="1" thickTop="1" x14ac:dyDescent="0.2">
      <c r="A32" s="175">
        <v>1375</v>
      </c>
      <c r="B32" s="175" t="s">
        <v>38</v>
      </c>
      <c r="C32" s="143" t="s">
        <v>18</v>
      </c>
      <c r="D32" s="143" t="s">
        <v>90</v>
      </c>
      <c r="E32" s="136" t="s">
        <v>69</v>
      </c>
      <c r="F32" s="39" t="s">
        <v>91</v>
      </c>
      <c r="G32" s="131"/>
      <c r="H32" s="62"/>
      <c r="I32" s="63">
        <v>0.3</v>
      </c>
      <c r="J32" s="64">
        <v>0.28999999999999998</v>
      </c>
      <c r="K32" s="62"/>
      <c r="L32" s="63">
        <v>0.04</v>
      </c>
      <c r="M32" s="64">
        <v>0.04</v>
      </c>
      <c r="N32" s="92"/>
      <c r="O32" s="62"/>
      <c r="P32" s="77">
        <f t="shared" si="1"/>
        <v>0.33999999999999997</v>
      </c>
      <c r="Q32" s="64">
        <f t="shared" si="2"/>
        <v>0.32999999999999996</v>
      </c>
    </row>
    <row r="33" spans="1:17" ht="24.95" customHeight="1" x14ac:dyDescent="0.2">
      <c r="A33" s="176"/>
      <c r="B33" s="176"/>
      <c r="C33" s="144"/>
      <c r="D33" s="144"/>
      <c r="E33" s="137" t="s">
        <v>76</v>
      </c>
      <c r="F33" s="40" t="s">
        <v>22</v>
      </c>
      <c r="G33" s="131"/>
      <c r="H33" s="65"/>
      <c r="I33" s="66">
        <v>0.3</v>
      </c>
      <c r="J33" s="67">
        <v>0.28999999999999998</v>
      </c>
      <c r="K33" s="65"/>
      <c r="L33" s="66">
        <v>0.04</v>
      </c>
      <c r="M33" s="67">
        <v>0.04</v>
      </c>
      <c r="N33" s="92"/>
      <c r="O33" s="65"/>
      <c r="P33" s="78">
        <f t="shared" si="1"/>
        <v>0.33999999999999997</v>
      </c>
      <c r="Q33" s="67">
        <f t="shared" si="2"/>
        <v>0.32999999999999996</v>
      </c>
    </row>
    <row r="34" spans="1:17" ht="24.95" customHeight="1" x14ac:dyDescent="0.2">
      <c r="A34" s="176"/>
      <c r="B34" s="176"/>
      <c r="C34" s="144"/>
      <c r="D34" s="144"/>
      <c r="E34" s="146" t="s">
        <v>95</v>
      </c>
      <c r="F34" s="40" t="s">
        <v>92</v>
      </c>
      <c r="G34" s="131"/>
      <c r="H34" s="65"/>
      <c r="I34" s="66">
        <v>0.2</v>
      </c>
      <c r="J34" s="67">
        <v>0.2</v>
      </c>
      <c r="K34" s="65"/>
      <c r="L34" s="66">
        <v>0.02</v>
      </c>
      <c r="M34" s="67">
        <v>0.02</v>
      </c>
      <c r="N34" s="92"/>
      <c r="O34" s="65"/>
      <c r="P34" s="78">
        <f t="shared" si="1"/>
        <v>0.22</v>
      </c>
      <c r="Q34" s="67">
        <f t="shared" si="2"/>
        <v>0.22</v>
      </c>
    </row>
    <row r="35" spans="1:17" ht="24.95" customHeight="1" thickBot="1" x14ac:dyDescent="0.25">
      <c r="A35" s="177"/>
      <c r="B35" s="177"/>
      <c r="C35" s="145"/>
      <c r="D35" s="145"/>
      <c r="E35" s="147"/>
      <c r="F35" s="58" t="s">
        <v>92</v>
      </c>
      <c r="G35" s="131"/>
      <c r="H35" s="79"/>
      <c r="I35" s="80">
        <v>0.31</v>
      </c>
      <c r="J35" s="81">
        <v>0.31</v>
      </c>
      <c r="K35" s="79"/>
      <c r="L35" s="80">
        <v>0.02</v>
      </c>
      <c r="M35" s="81">
        <v>0.02</v>
      </c>
      <c r="N35" s="92"/>
      <c r="O35" s="79"/>
      <c r="P35" s="82">
        <f t="shared" si="1"/>
        <v>0.33</v>
      </c>
      <c r="Q35" s="81">
        <f t="shared" si="2"/>
        <v>0.33</v>
      </c>
    </row>
    <row r="36" spans="1:17" ht="20.100000000000001" customHeight="1" x14ac:dyDescent="0.2">
      <c r="A36" s="23"/>
      <c r="B36" s="23"/>
      <c r="C36" s="23"/>
      <c r="D36" s="16"/>
      <c r="E36" s="23"/>
      <c r="F36" s="23"/>
      <c r="G36" s="23"/>
      <c r="H36" s="41"/>
      <c r="I36" s="41"/>
      <c r="J36" s="41"/>
      <c r="K36" s="41"/>
      <c r="L36" s="41"/>
      <c r="M36" s="41"/>
      <c r="N36" s="23"/>
      <c r="O36" s="42"/>
      <c r="P36" s="42"/>
      <c r="Q36" s="42"/>
    </row>
    <row r="37" spans="1:17" ht="24.95" customHeight="1" x14ac:dyDescent="0.2">
      <c r="A37" s="23"/>
      <c r="B37" s="23"/>
      <c r="C37" s="23"/>
      <c r="D37" s="16"/>
      <c r="E37" s="23"/>
      <c r="F37" s="23"/>
      <c r="G37" s="23"/>
      <c r="H37" s="41"/>
      <c r="I37" s="41"/>
      <c r="J37" s="41"/>
      <c r="K37" s="41"/>
      <c r="L37" s="41"/>
      <c r="M37" s="41"/>
      <c r="N37" s="170" t="s">
        <v>93</v>
      </c>
      <c r="O37" s="170"/>
      <c r="P37" s="170"/>
      <c r="Q37" s="170"/>
    </row>
    <row r="38" spans="1:17" ht="0.95" customHeight="1" x14ac:dyDescent="0.2">
      <c r="A38" s="23"/>
      <c r="B38" s="23"/>
      <c r="C38" s="23"/>
      <c r="D38" s="16"/>
      <c r="E38" s="23"/>
      <c r="F38" s="23"/>
      <c r="G38" s="23"/>
      <c r="H38" s="41"/>
      <c r="I38" s="41"/>
      <c r="J38" s="41"/>
      <c r="K38" s="41"/>
      <c r="L38" s="41"/>
      <c r="M38" s="41"/>
      <c r="N38" s="12" t="s">
        <v>39</v>
      </c>
      <c r="O38" s="12" t="s">
        <v>45</v>
      </c>
      <c r="P38" s="12" t="s">
        <v>46</v>
      </c>
      <c r="Q38" s="12" t="s">
        <v>46</v>
      </c>
    </row>
    <row r="39" spans="1:17" ht="0.95" customHeight="1" x14ac:dyDescent="0.2">
      <c r="A39" s="23"/>
      <c r="B39" s="23"/>
      <c r="C39" s="23"/>
      <c r="D39" s="16"/>
      <c r="E39" s="23"/>
      <c r="F39" s="23"/>
      <c r="G39" s="23"/>
      <c r="H39" s="41"/>
      <c r="I39" s="41"/>
      <c r="J39" s="41"/>
      <c r="K39" s="41"/>
      <c r="L39" s="41"/>
      <c r="M39" s="41"/>
      <c r="N39" s="12" t="s">
        <v>41</v>
      </c>
      <c r="O39" s="12" t="s">
        <v>43</v>
      </c>
      <c r="P39" s="12" t="s">
        <v>62</v>
      </c>
      <c r="Q39" s="12" t="s">
        <v>40</v>
      </c>
    </row>
    <row r="40" spans="1:17" ht="0.95" customHeight="1" x14ac:dyDescent="0.2">
      <c r="A40" s="23"/>
      <c r="B40" s="23"/>
      <c r="C40" s="23"/>
      <c r="D40" s="16"/>
      <c r="E40" s="23"/>
      <c r="F40" s="23"/>
      <c r="G40" s="23"/>
      <c r="H40" s="41"/>
      <c r="I40" s="41"/>
      <c r="J40" s="41"/>
      <c r="K40" s="41"/>
      <c r="L40" s="41"/>
      <c r="M40" s="41"/>
      <c r="N40" s="12" t="s">
        <v>42</v>
      </c>
      <c r="O40" s="12" t="s">
        <v>43</v>
      </c>
      <c r="P40" s="12" t="s">
        <v>40</v>
      </c>
      <c r="Q40" s="12" t="s">
        <v>46</v>
      </c>
    </row>
    <row r="41" spans="1:17" ht="0.95" customHeight="1" x14ac:dyDescent="0.2">
      <c r="A41" s="23"/>
      <c r="B41" s="23"/>
      <c r="C41" s="23"/>
      <c r="D41" s="16"/>
      <c r="E41" s="23"/>
      <c r="F41" s="23"/>
      <c r="G41" s="23"/>
      <c r="H41" s="41"/>
      <c r="I41" s="41"/>
      <c r="J41" s="41"/>
      <c r="K41" s="41"/>
      <c r="L41" s="41"/>
      <c r="M41" s="41"/>
      <c r="N41" s="12" t="s">
        <v>44</v>
      </c>
      <c r="O41" s="12" t="s">
        <v>45</v>
      </c>
      <c r="P41" s="12" t="s">
        <v>46</v>
      </c>
      <c r="Q41" s="12" t="s">
        <v>46</v>
      </c>
    </row>
    <row r="42" spans="1:17" ht="24.95" customHeight="1" x14ac:dyDescent="0.2">
      <c r="A42" s="23"/>
      <c r="B42" s="23"/>
      <c r="C42" s="23"/>
      <c r="D42" s="16"/>
      <c r="E42" s="23"/>
      <c r="F42" s="23"/>
      <c r="G42" s="23"/>
      <c r="H42" s="41"/>
      <c r="I42" s="41"/>
      <c r="J42" s="41"/>
      <c r="K42" s="41"/>
      <c r="L42" s="41"/>
      <c r="M42" s="41"/>
      <c r="N42" s="43" t="s">
        <v>47</v>
      </c>
      <c r="O42" s="25" t="s">
        <v>8</v>
      </c>
      <c r="P42" s="26" t="s">
        <v>9</v>
      </c>
      <c r="Q42" s="27" t="s">
        <v>10</v>
      </c>
    </row>
    <row r="43" spans="1:17" ht="20.100000000000001" customHeight="1" x14ac:dyDescent="0.2">
      <c r="A43" s="23"/>
      <c r="B43" s="23"/>
      <c r="C43" s="23"/>
      <c r="D43" s="16"/>
      <c r="E43" s="23"/>
      <c r="F43" s="23"/>
      <c r="G43" s="23"/>
      <c r="H43" s="41"/>
      <c r="I43" s="41"/>
      <c r="J43" s="41"/>
      <c r="K43" s="41"/>
      <c r="L43" s="41"/>
      <c r="M43" s="41"/>
      <c r="N43" s="44" t="s">
        <v>48</v>
      </c>
      <c r="O43" s="45">
        <v>0.3231</v>
      </c>
      <c r="P43" s="45">
        <v>0.32625000000000004</v>
      </c>
      <c r="Q43" s="45">
        <v>0.32774999999999999</v>
      </c>
    </row>
    <row r="44" spans="1:17" ht="20.100000000000001" customHeight="1" x14ac:dyDescent="0.2">
      <c r="A44" s="23"/>
      <c r="B44" s="23"/>
      <c r="C44" s="23"/>
      <c r="D44" s="16"/>
      <c r="E44" s="23"/>
      <c r="F44" s="23"/>
      <c r="G44" s="23"/>
      <c r="H44" s="41"/>
      <c r="I44" s="41"/>
      <c r="J44" s="41"/>
      <c r="K44" s="41"/>
      <c r="L44" s="41"/>
      <c r="M44" s="41"/>
      <c r="N44" s="44" t="s">
        <v>49</v>
      </c>
      <c r="O44" s="45">
        <v>0.31167647058823528</v>
      </c>
      <c r="P44" s="45">
        <v>0.30939499999999998</v>
      </c>
      <c r="Q44" s="45">
        <v>0.31033181818181815</v>
      </c>
    </row>
    <row r="45" spans="1:17" ht="20.100000000000001" customHeight="1" x14ac:dyDescent="0.2">
      <c r="A45" s="23"/>
      <c r="B45" s="23"/>
      <c r="C45" s="23"/>
      <c r="D45" s="16"/>
      <c r="E45" s="23"/>
      <c r="F45" s="23"/>
      <c r="G45" s="23"/>
      <c r="H45" s="41"/>
      <c r="I45" s="41"/>
      <c r="J45" s="41"/>
      <c r="K45" s="41"/>
      <c r="L45" s="41"/>
      <c r="M45" s="41"/>
      <c r="N45" s="44" t="s">
        <v>50</v>
      </c>
      <c r="O45" s="45">
        <v>0.3755</v>
      </c>
      <c r="P45" s="45">
        <v>0.33999999999999997</v>
      </c>
      <c r="Q45" s="45">
        <v>0.3745</v>
      </c>
    </row>
    <row r="46" spans="1:17" ht="20.100000000000001" customHeight="1" x14ac:dyDescent="0.2">
      <c r="A46" s="23"/>
      <c r="B46" s="23"/>
      <c r="C46" s="23"/>
      <c r="D46" s="16"/>
      <c r="E46" s="23"/>
      <c r="F46" s="23"/>
      <c r="G46" s="23"/>
      <c r="H46" s="41"/>
      <c r="I46" s="41"/>
      <c r="J46" s="41"/>
      <c r="K46" s="41"/>
      <c r="L46" s="41"/>
      <c r="M46" s="41"/>
      <c r="N46" s="44" t="s">
        <v>51</v>
      </c>
      <c r="O46" s="45">
        <v>0.3755</v>
      </c>
      <c r="P46" s="45">
        <v>0.375</v>
      </c>
      <c r="Q46" s="45">
        <v>0.38500000000000001</v>
      </c>
    </row>
    <row r="47" spans="1:17" ht="20.100000000000001" customHeight="1" x14ac:dyDescent="0.2">
      <c r="A47" s="23"/>
      <c r="B47" s="23"/>
      <c r="C47" s="23"/>
      <c r="D47" s="16"/>
      <c r="E47" s="23"/>
      <c r="F47" s="23"/>
      <c r="G47" s="23"/>
      <c r="H47" s="41"/>
      <c r="I47" s="41"/>
      <c r="J47" s="41"/>
      <c r="K47" s="41"/>
      <c r="L47" s="41"/>
      <c r="M47" s="41"/>
      <c r="N47" s="44" t="s">
        <v>52</v>
      </c>
      <c r="O47" s="45">
        <v>0.18</v>
      </c>
      <c r="P47" s="45">
        <v>0.18</v>
      </c>
      <c r="Q47" s="45">
        <v>0.18</v>
      </c>
    </row>
    <row r="48" spans="1:17" ht="20.100000000000001" customHeight="1" x14ac:dyDescent="0.2">
      <c r="A48" s="23"/>
      <c r="B48" s="23"/>
      <c r="C48" s="23"/>
      <c r="D48" s="16"/>
      <c r="E48" s="23"/>
      <c r="F48" s="23"/>
      <c r="G48" s="23"/>
      <c r="H48" s="41"/>
      <c r="I48" s="41"/>
      <c r="J48" s="41"/>
      <c r="K48" s="41"/>
      <c r="L48" s="41"/>
      <c r="M48" s="41"/>
      <c r="N48" s="46" t="s">
        <v>53</v>
      </c>
      <c r="O48" s="114">
        <v>5.4495028780290597E-2</v>
      </c>
      <c r="P48" s="115">
        <v>5.4654055322161527E-2</v>
      </c>
      <c r="Q48" s="116">
        <v>5.4796666446779808E-2</v>
      </c>
    </row>
    <row r="49" spans="14:17" ht="20.100000000000001" customHeight="1" x14ac:dyDescent="0.2">
      <c r="N49" s="14"/>
      <c r="O49" s="15"/>
      <c r="P49" s="15"/>
      <c r="Q49" s="15"/>
    </row>
    <row r="51" spans="14:17" ht="20.100000000000001" customHeight="1" x14ac:dyDescent="0.2">
      <c r="N51" s="149" t="s">
        <v>54</v>
      </c>
      <c r="O51" s="149"/>
      <c r="P51" s="149"/>
      <c r="Q51" s="149"/>
    </row>
    <row r="52" spans="14:17" ht="20.100000000000001" customHeight="1" x14ac:dyDescent="0.2">
      <c r="N52" s="13" t="s">
        <v>48</v>
      </c>
      <c r="O52" s="150" t="s">
        <v>55</v>
      </c>
      <c r="P52" s="151"/>
      <c r="Q52" s="152"/>
    </row>
    <row r="53" spans="14:17" ht="20.100000000000001" customHeight="1" x14ac:dyDescent="0.2">
      <c r="N53" s="13" t="s">
        <v>49</v>
      </c>
      <c r="O53" s="153" t="s">
        <v>56</v>
      </c>
      <c r="P53" s="154"/>
      <c r="Q53" s="155"/>
    </row>
    <row r="54" spans="14:17" ht="20.100000000000001" customHeight="1" x14ac:dyDescent="0.2">
      <c r="N54" s="13" t="s">
        <v>50</v>
      </c>
      <c r="O54" s="153" t="s">
        <v>57</v>
      </c>
      <c r="P54" s="154"/>
      <c r="Q54" s="155"/>
    </row>
    <row r="55" spans="14:17" ht="20.100000000000001" customHeight="1" x14ac:dyDescent="0.2">
      <c r="N55" s="13" t="s">
        <v>51</v>
      </c>
      <c r="O55" s="153" t="s">
        <v>58</v>
      </c>
      <c r="P55" s="154"/>
      <c r="Q55" s="155"/>
    </row>
    <row r="56" spans="14:17" ht="20.100000000000001" customHeight="1" x14ac:dyDescent="0.2">
      <c r="N56" s="13" t="s">
        <v>52</v>
      </c>
      <c r="O56" s="156" t="s">
        <v>59</v>
      </c>
      <c r="P56" s="157"/>
      <c r="Q56" s="158"/>
    </row>
    <row r="57" spans="14:17" ht="20.100000000000001" customHeight="1" x14ac:dyDescent="0.2">
      <c r="N57" s="159" t="s">
        <v>53</v>
      </c>
      <c r="O57" s="161" t="s">
        <v>60</v>
      </c>
      <c r="P57" s="161"/>
      <c r="Q57" s="162"/>
    </row>
    <row r="58" spans="14:17" ht="20.100000000000001" customHeight="1" x14ac:dyDescent="0.2">
      <c r="N58" s="160"/>
      <c r="O58" s="163"/>
      <c r="P58" s="163"/>
      <c r="Q58" s="164"/>
    </row>
    <row r="59" spans="14:17" ht="20.100000000000001" customHeight="1" x14ac:dyDescent="0.2">
      <c r="N59" s="18" t="s">
        <v>50</v>
      </c>
      <c r="O59" s="165"/>
      <c r="P59" s="165"/>
      <c r="Q59" s="165"/>
    </row>
    <row r="60" spans="14:17" ht="20.100000000000001" customHeight="1" x14ac:dyDescent="0.2">
      <c r="N60" s="18"/>
      <c r="O60" s="165"/>
      <c r="P60" s="165"/>
      <c r="Q60" s="165"/>
    </row>
    <row r="81" spans="1:17" s="47" customFormat="1" ht="20.100000000000001" customHeight="1" x14ac:dyDescent="0.2">
      <c r="D81" s="48"/>
      <c r="H81" s="49"/>
      <c r="I81" s="49"/>
      <c r="J81" s="49"/>
      <c r="K81" s="49"/>
      <c r="L81" s="49"/>
      <c r="M81" s="49"/>
      <c r="O81" s="50"/>
      <c r="P81" s="50"/>
      <c r="Q81" s="50"/>
    </row>
    <row r="82" spans="1:17" s="47" customFormat="1" ht="0.95" customHeight="1" x14ac:dyDescent="0.2">
      <c r="A82" s="51" t="s">
        <v>61</v>
      </c>
      <c r="B82" s="51" t="s">
        <v>8</v>
      </c>
      <c r="D82" s="52" t="s">
        <v>61</v>
      </c>
      <c r="E82" s="51" t="s">
        <v>9</v>
      </c>
      <c r="G82" s="51" t="s">
        <v>61</v>
      </c>
      <c r="H82" s="51" t="s">
        <v>10</v>
      </c>
      <c r="I82" s="49"/>
      <c r="J82" s="49"/>
      <c r="K82" s="49"/>
      <c r="L82" s="49"/>
      <c r="M82" s="49"/>
      <c r="O82" s="50"/>
      <c r="P82" s="50"/>
      <c r="Q82" s="50"/>
    </row>
    <row r="83" spans="1:17" s="47" customFormat="1" ht="0.95" customHeight="1" x14ac:dyDescent="0.2">
      <c r="A83" s="47" t="s">
        <v>33</v>
      </c>
      <c r="B83" s="113">
        <v>0.3755</v>
      </c>
      <c r="D83" s="52" t="s">
        <v>33</v>
      </c>
      <c r="E83" s="53">
        <v>0.375</v>
      </c>
      <c r="G83" s="17" t="s">
        <v>33</v>
      </c>
      <c r="H83" s="54">
        <v>0.3745</v>
      </c>
      <c r="I83" s="49"/>
      <c r="J83" s="49"/>
      <c r="K83" s="49"/>
      <c r="L83" s="49"/>
      <c r="M83" s="49"/>
      <c r="O83" s="50"/>
      <c r="P83" s="50"/>
      <c r="Q83" s="50"/>
    </row>
    <row r="84" spans="1:17" s="47" customFormat="1" ht="0.95" customHeight="1" x14ac:dyDescent="0.2">
      <c r="A84" s="47" t="s">
        <v>33</v>
      </c>
      <c r="B84" s="113">
        <v>0.3705</v>
      </c>
      <c r="D84" s="52" t="s">
        <v>33</v>
      </c>
      <c r="E84" s="53">
        <v>0.37</v>
      </c>
      <c r="G84" s="17" t="s">
        <v>33</v>
      </c>
      <c r="H84" s="54">
        <v>0.3695</v>
      </c>
      <c r="I84" s="49"/>
      <c r="J84" s="49"/>
      <c r="K84" s="49"/>
      <c r="L84" s="49"/>
      <c r="M84" s="49"/>
      <c r="O84" s="50"/>
      <c r="P84" s="50"/>
      <c r="Q84" s="50"/>
    </row>
    <row r="85" spans="1:17" s="47" customFormat="1" ht="0.95" customHeight="1" x14ac:dyDescent="0.2">
      <c r="A85" s="47" t="s">
        <v>35</v>
      </c>
      <c r="B85" s="113">
        <v>0.26900000000000002</v>
      </c>
      <c r="D85" s="52" t="s">
        <v>90</v>
      </c>
      <c r="E85" s="53">
        <v>0.33999999999999997</v>
      </c>
      <c r="G85" s="17" t="s">
        <v>90</v>
      </c>
      <c r="H85" s="54">
        <v>0.33</v>
      </c>
      <c r="I85" s="49"/>
      <c r="J85" s="49"/>
      <c r="K85" s="49"/>
      <c r="L85" s="49"/>
      <c r="M85" s="49"/>
      <c r="O85" s="50"/>
      <c r="P85" s="50"/>
      <c r="Q85" s="50"/>
    </row>
    <row r="86" spans="1:17" s="47" customFormat="1" ht="0.95" customHeight="1" x14ac:dyDescent="0.2">
      <c r="A86" s="47" t="s">
        <v>16</v>
      </c>
      <c r="B86" s="113">
        <v>0.375</v>
      </c>
      <c r="D86" s="52" t="s">
        <v>90</v>
      </c>
      <c r="E86" s="53">
        <v>0.33</v>
      </c>
      <c r="G86" s="17" t="s">
        <v>90</v>
      </c>
      <c r="H86" s="54">
        <v>0.32999999999999996</v>
      </c>
      <c r="I86" s="49"/>
      <c r="J86" s="49"/>
      <c r="K86" s="49"/>
      <c r="L86" s="49"/>
      <c r="M86" s="49"/>
      <c r="O86" s="50"/>
      <c r="P86" s="50"/>
      <c r="Q86" s="50"/>
    </row>
    <row r="87" spans="1:17" s="47" customFormat="1" ht="0.95" customHeight="1" x14ac:dyDescent="0.2">
      <c r="A87" s="47" t="s">
        <v>16</v>
      </c>
      <c r="B87" s="113">
        <v>0.27</v>
      </c>
      <c r="D87" s="52" t="s">
        <v>90</v>
      </c>
      <c r="E87" s="53">
        <v>0.22</v>
      </c>
      <c r="G87" s="17" t="s">
        <v>90</v>
      </c>
      <c r="H87" s="54">
        <v>0.22</v>
      </c>
      <c r="I87" s="49"/>
      <c r="J87" s="49"/>
      <c r="K87" s="49"/>
      <c r="L87" s="49"/>
      <c r="M87" s="49"/>
      <c r="O87" s="50"/>
      <c r="P87" s="50"/>
      <c r="Q87" s="50"/>
    </row>
    <row r="88" spans="1:17" s="47" customFormat="1" ht="0.95" customHeight="1" x14ac:dyDescent="0.2">
      <c r="A88" s="47" t="s">
        <v>31</v>
      </c>
      <c r="B88" s="113">
        <v>0.30499999999999999</v>
      </c>
      <c r="D88" s="52" t="s">
        <v>35</v>
      </c>
      <c r="E88" s="53">
        <v>0.26400000000000001</v>
      </c>
      <c r="G88" s="17" t="s">
        <v>35</v>
      </c>
      <c r="H88" s="54">
        <v>0.25900000000000001</v>
      </c>
      <c r="I88" s="49"/>
      <c r="J88" s="49"/>
      <c r="K88" s="49"/>
      <c r="L88" s="49"/>
      <c r="M88" s="49"/>
      <c r="O88" s="50"/>
      <c r="P88" s="50"/>
      <c r="Q88" s="50"/>
    </row>
    <row r="89" spans="1:17" s="47" customFormat="1" ht="0.95" customHeight="1" x14ac:dyDescent="0.2">
      <c r="A89" s="47" t="s">
        <v>12</v>
      </c>
      <c r="B89" s="113">
        <v>0.33710000000000001</v>
      </c>
      <c r="D89" s="52" t="s">
        <v>16</v>
      </c>
      <c r="E89" s="53">
        <v>0.37250000000000005</v>
      </c>
      <c r="G89" s="55" t="s">
        <v>16</v>
      </c>
      <c r="H89" s="54">
        <v>0.37</v>
      </c>
      <c r="I89" s="49"/>
      <c r="J89" s="49"/>
      <c r="K89" s="49"/>
      <c r="L89" s="49"/>
      <c r="M89" s="49"/>
      <c r="O89" s="50"/>
      <c r="P89" s="50"/>
      <c r="Q89" s="50"/>
    </row>
    <row r="90" spans="1:17" s="47" customFormat="1" ht="0.95" customHeight="1" x14ac:dyDescent="0.2">
      <c r="A90" s="47" t="s">
        <v>12</v>
      </c>
      <c r="B90" s="113">
        <v>0.3231</v>
      </c>
      <c r="D90" s="52" t="s">
        <v>31</v>
      </c>
      <c r="E90" s="53">
        <v>0.3</v>
      </c>
      <c r="G90" s="55" t="s">
        <v>31</v>
      </c>
      <c r="H90" s="54">
        <v>0.29499999999999998</v>
      </c>
      <c r="I90" s="49"/>
      <c r="J90" s="49"/>
      <c r="K90" s="49"/>
      <c r="L90" s="49"/>
      <c r="M90" s="49"/>
      <c r="O90" s="50"/>
      <c r="P90" s="50"/>
      <c r="Q90" s="50"/>
    </row>
    <row r="91" spans="1:17" s="47" customFormat="1" ht="0.95" customHeight="1" x14ac:dyDescent="0.2">
      <c r="A91" s="47" t="s">
        <v>28</v>
      </c>
      <c r="B91" s="113">
        <v>0.34499999999999997</v>
      </c>
      <c r="D91" s="52" t="s">
        <v>12</v>
      </c>
      <c r="E91" s="53">
        <v>0.33130000000000004</v>
      </c>
      <c r="G91" s="55" t="s">
        <v>12</v>
      </c>
      <c r="H91" s="54">
        <v>0.32550000000000001</v>
      </c>
      <c r="I91" s="49"/>
      <c r="J91" s="49"/>
      <c r="K91" s="49"/>
      <c r="L91" s="49"/>
      <c r="M91" s="49"/>
      <c r="O91" s="50"/>
      <c r="P91" s="50"/>
      <c r="Q91" s="50"/>
    </row>
    <row r="92" spans="1:17" s="47" customFormat="1" ht="0.95" customHeight="1" x14ac:dyDescent="0.2">
      <c r="A92" s="47" t="s">
        <v>28</v>
      </c>
      <c r="B92" s="113">
        <v>0.30500000000000005</v>
      </c>
      <c r="D92" s="52" t="s">
        <v>12</v>
      </c>
      <c r="E92" s="53">
        <v>0.31730000000000003</v>
      </c>
      <c r="G92" s="55" t="s">
        <v>12</v>
      </c>
      <c r="H92" s="54">
        <v>0.3115</v>
      </c>
      <c r="I92" s="49"/>
      <c r="J92" s="49"/>
      <c r="K92" s="49"/>
      <c r="L92" s="49"/>
      <c r="M92" s="49"/>
      <c r="O92" s="50"/>
      <c r="P92" s="50"/>
      <c r="Q92" s="50"/>
    </row>
    <row r="93" spans="1:17" s="47" customFormat="1" ht="0.95" customHeight="1" x14ac:dyDescent="0.2">
      <c r="A93" s="47" t="s">
        <v>26</v>
      </c>
      <c r="B93" s="113">
        <v>0.35000000000000003</v>
      </c>
      <c r="D93" s="52" t="s">
        <v>28</v>
      </c>
      <c r="E93" s="53">
        <v>0.33999999999999997</v>
      </c>
      <c r="G93" s="17" t="s">
        <v>28</v>
      </c>
      <c r="H93" s="54">
        <v>0.33499999999999996</v>
      </c>
      <c r="I93" s="49"/>
      <c r="J93" s="49"/>
      <c r="K93" s="49"/>
      <c r="L93" s="49"/>
      <c r="M93" s="49"/>
      <c r="O93" s="50"/>
      <c r="P93" s="50"/>
      <c r="Q93" s="50"/>
    </row>
    <row r="94" spans="1:17" s="47" customFormat="1" ht="0.95" customHeight="1" x14ac:dyDescent="0.2">
      <c r="A94" s="47" t="s">
        <v>21</v>
      </c>
      <c r="B94" s="113">
        <v>0.32750000000000001</v>
      </c>
      <c r="D94" s="52" t="s">
        <v>28</v>
      </c>
      <c r="E94" s="53">
        <v>0.30000000000000004</v>
      </c>
      <c r="G94" s="17" t="s">
        <v>28</v>
      </c>
      <c r="H94" s="54">
        <v>0.29500000000000004</v>
      </c>
      <c r="I94" s="49"/>
      <c r="J94" s="49"/>
      <c r="K94" s="49"/>
      <c r="L94" s="49"/>
      <c r="M94" s="49"/>
      <c r="O94" s="50"/>
      <c r="P94" s="50"/>
      <c r="Q94" s="50"/>
    </row>
    <row r="95" spans="1:17" s="47" customFormat="1" ht="0.95" customHeight="1" x14ac:dyDescent="0.2">
      <c r="A95" s="47" t="s">
        <v>37</v>
      </c>
      <c r="B95" s="113">
        <v>0.26500000000000001</v>
      </c>
      <c r="D95" s="52" t="s">
        <v>26</v>
      </c>
      <c r="E95" s="53">
        <v>0.34</v>
      </c>
      <c r="G95" s="17" t="s">
        <v>26</v>
      </c>
      <c r="H95" s="54">
        <v>0.33</v>
      </c>
      <c r="I95" s="49"/>
      <c r="J95" s="49"/>
      <c r="K95" s="49"/>
      <c r="L95" s="49"/>
      <c r="M95" s="49"/>
      <c r="O95" s="50"/>
      <c r="P95" s="50"/>
      <c r="Q95" s="50"/>
    </row>
    <row r="96" spans="1:17" s="47" customFormat="1" ht="0.95" customHeight="1" x14ac:dyDescent="0.2">
      <c r="A96" s="47" t="s">
        <v>24</v>
      </c>
      <c r="B96" s="113">
        <v>0.25</v>
      </c>
      <c r="D96" s="52" t="s">
        <v>21</v>
      </c>
      <c r="E96" s="53">
        <v>0.32250000000000001</v>
      </c>
      <c r="G96" s="17" t="s">
        <v>21</v>
      </c>
      <c r="H96" s="54">
        <v>0.3175</v>
      </c>
      <c r="I96" s="49"/>
      <c r="J96" s="49"/>
      <c r="K96" s="49"/>
      <c r="L96" s="49"/>
      <c r="M96" s="49"/>
      <c r="O96" s="50"/>
      <c r="P96" s="50"/>
      <c r="Q96" s="50"/>
    </row>
    <row r="97" spans="1:17" s="47" customFormat="1" ht="0.95" customHeight="1" x14ac:dyDescent="0.2">
      <c r="A97" s="47" t="s">
        <v>24</v>
      </c>
      <c r="B97" s="113">
        <v>0.18</v>
      </c>
      <c r="D97" s="52" t="s">
        <v>37</v>
      </c>
      <c r="E97" s="53">
        <v>0.255</v>
      </c>
      <c r="G97" s="17" t="s">
        <v>37</v>
      </c>
      <c r="H97" s="54">
        <v>0.25</v>
      </c>
      <c r="I97" s="49"/>
      <c r="J97" s="49"/>
      <c r="K97" s="49"/>
      <c r="L97" s="49"/>
      <c r="M97" s="49"/>
      <c r="O97" s="50"/>
      <c r="P97" s="50"/>
      <c r="Q97" s="50"/>
    </row>
    <row r="98" spans="1:17" s="47" customFormat="1" ht="0.95" customHeight="1" x14ac:dyDescent="0.2">
      <c r="A98" s="47" t="s">
        <v>19</v>
      </c>
      <c r="B98" s="113">
        <v>0.27530000000000004</v>
      </c>
      <c r="D98" s="52" t="s">
        <v>24</v>
      </c>
      <c r="E98" s="53">
        <v>0.245</v>
      </c>
      <c r="G98" s="17" t="s">
        <v>24</v>
      </c>
      <c r="H98" s="54">
        <v>0.24</v>
      </c>
      <c r="I98" s="49"/>
      <c r="J98" s="49"/>
      <c r="K98" s="49"/>
      <c r="L98" s="49"/>
      <c r="M98" s="49"/>
      <c r="O98" s="50"/>
      <c r="P98" s="50"/>
      <c r="Q98" s="50"/>
    </row>
    <row r="99" spans="1:17" s="47" customFormat="1" ht="0.95" customHeight="1" x14ac:dyDescent="0.2">
      <c r="A99" s="51"/>
      <c r="B99" s="53"/>
      <c r="D99" s="52" t="s">
        <v>24</v>
      </c>
      <c r="E99" s="53">
        <v>0.18</v>
      </c>
      <c r="G99" s="17" t="s">
        <v>24</v>
      </c>
      <c r="H99" s="54">
        <v>0.18</v>
      </c>
      <c r="I99" s="49"/>
      <c r="J99" s="49"/>
      <c r="K99" s="49"/>
      <c r="L99" s="49"/>
      <c r="M99" s="49"/>
      <c r="O99" s="50"/>
      <c r="P99" s="50"/>
      <c r="Q99" s="50"/>
    </row>
    <row r="100" spans="1:17" s="47" customFormat="1" ht="0.95" customHeight="1" x14ac:dyDescent="0.2">
      <c r="A100" s="52"/>
      <c r="B100" s="53"/>
      <c r="D100" s="52" t="s">
        <v>19</v>
      </c>
      <c r="E100" s="53">
        <v>0.27030000000000004</v>
      </c>
      <c r="G100" s="17" t="s">
        <v>79</v>
      </c>
      <c r="H100" s="54">
        <v>0.38500000000000001</v>
      </c>
      <c r="I100" s="49"/>
      <c r="J100" s="49"/>
      <c r="K100" s="49"/>
      <c r="L100" s="49"/>
      <c r="M100" s="49"/>
      <c r="O100" s="50"/>
      <c r="P100" s="50"/>
      <c r="Q100" s="50"/>
    </row>
    <row r="101" spans="1:17" s="47" customFormat="1" ht="0.95" customHeight="1" x14ac:dyDescent="0.2">
      <c r="A101" s="52"/>
      <c r="B101" s="53"/>
      <c r="D101" s="52"/>
      <c r="E101" s="53"/>
      <c r="G101" s="17" t="s">
        <v>79</v>
      </c>
      <c r="H101" s="54">
        <v>0.33999999999999997</v>
      </c>
      <c r="I101" s="49"/>
      <c r="J101" s="49"/>
      <c r="K101" s="49"/>
      <c r="L101" s="49"/>
      <c r="M101" s="49"/>
      <c r="O101" s="50"/>
      <c r="P101" s="50"/>
      <c r="Q101" s="50"/>
    </row>
    <row r="102" spans="1:17" s="47" customFormat="1" ht="0.95" customHeight="1" x14ac:dyDescent="0.2">
      <c r="A102" s="52"/>
      <c r="B102" s="53"/>
      <c r="D102" s="52"/>
      <c r="E102" s="53"/>
      <c r="G102" s="17" t="s">
        <v>19</v>
      </c>
      <c r="H102" s="54">
        <v>0.26530000000000004</v>
      </c>
      <c r="I102" s="49"/>
      <c r="J102" s="49"/>
      <c r="K102" s="49"/>
      <c r="L102" s="49"/>
      <c r="M102" s="49"/>
      <c r="O102" s="50"/>
      <c r="P102" s="50"/>
      <c r="Q102" s="50"/>
    </row>
    <row r="103" spans="1:17" s="47" customFormat="1" ht="24.95" customHeight="1" x14ac:dyDescent="0.2">
      <c r="A103" s="51"/>
      <c r="B103" s="53"/>
      <c r="D103" s="52"/>
      <c r="E103" s="53"/>
      <c r="G103" s="17"/>
      <c r="H103" s="54"/>
      <c r="I103" s="49"/>
      <c r="J103" s="49"/>
      <c r="K103" s="49"/>
      <c r="L103" s="49"/>
      <c r="M103" s="49"/>
      <c r="O103" s="50"/>
      <c r="P103" s="50"/>
      <c r="Q103" s="50"/>
    </row>
    <row r="104" spans="1:17" s="47" customFormat="1" ht="24.95" customHeight="1" x14ac:dyDescent="0.2">
      <c r="A104" s="51"/>
      <c r="B104" s="53"/>
      <c r="D104" s="52"/>
      <c r="E104" s="53"/>
      <c r="G104" s="17"/>
      <c r="H104" s="54"/>
      <c r="I104" s="49"/>
      <c r="J104" s="49"/>
      <c r="K104" s="49"/>
      <c r="L104" s="49"/>
      <c r="M104" s="49"/>
      <c r="O104" s="50"/>
      <c r="P104" s="50"/>
      <c r="Q104" s="50"/>
    </row>
    <row r="105" spans="1:17" s="47" customFormat="1" ht="24.95" customHeight="1" x14ac:dyDescent="0.2">
      <c r="D105" s="52"/>
      <c r="E105" s="53"/>
      <c r="G105" s="17"/>
      <c r="H105" s="54"/>
      <c r="I105" s="49"/>
      <c r="J105" s="49"/>
      <c r="K105" s="49"/>
      <c r="L105" s="49"/>
      <c r="M105" s="49"/>
      <c r="O105" s="50"/>
      <c r="P105" s="50"/>
      <c r="Q105" s="50"/>
    </row>
    <row r="106" spans="1:17" s="47" customFormat="1" ht="24.95" customHeight="1" x14ac:dyDescent="0.2">
      <c r="D106" s="52"/>
      <c r="E106" s="53"/>
      <c r="G106" s="17"/>
      <c r="H106" s="54"/>
      <c r="I106" s="49"/>
      <c r="J106" s="49"/>
      <c r="K106" s="49"/>
      <c r="L106" s="49"/>
      <c r="M106" s="49"/>
      <c r="O106" s="50"/>
      <c r="P106" s="50"/>
      <c r="Q106" s="50"/>
    </row>
    <row r="107" spans="1:17" s="18" customFormat="1" ht="24.95" customHeight="1" x14ac:dyDescent="0.2">
      <c r="D107" s="52"/>
      <c r="E107" s="53"/>
      <c r="H107" s="19"/>
      <c r="I107" s="19"/>
      <c r="J107" s="19"/>
      <c r="K107" s="19"/>
      <c r="L107" s="19"/>
      <c r="M107" s="19"/>
      <c r="O107" s="20"/>
      <c r="P107" s="20"/>
      <c r="Q107" s="20"/>
    </row>
    <row r="108" spans="1:17" ht="24.95" customHeight="1" x14ac:dyDescent="0.2">
      <c r="D108" s="52"/>
      <c r="E108" s="53"/>
    </row>
    <row r="109" spans="1:17" ht="24.95" customHeight="1" x14ac:dyDescent="0.2">
      <c r="E109" s="167"/>
    </row>
    <row r="110" spans="1:17" ht="20.100000000000001" customHeight="1" x14ac:dyDescent="0.2">
      <c r="E110" s="167"/>
    </row>
    <row r="111" spans="1:17" ht="20.100000000000001" customHeight="1" x14ac:dyDescent="0.2">
      <c r="E111" s="167"/>
    </row>
    <row r="118" spans="1:5" ht="33.75" customHeight="1" x14ac:dyDescent="0.2"/>
    <row r="119" spans="1:5" ht="20.100000000000001" customHeight="1" x14ac:dyDescent="0.2">
      <c r="A119" s="166"/>
      <c r="B119" s="166"/>
      <c r="C119" s="166"/>
      <c r="D119" s="166"/>
    </row>
    <row r="120" spans="1:5" ht="20.100000000000001" customHeight="1" x14ac:dyDescent="0.2">
      <c r="A120" s="139"/>
      <c r="B120" s="139"/>
      <c r="C120" s="139"/>
      <c r="D120" s="142"/>
    </row>
    <row r="121" spans="1:5" ht="20.100000000000001" customHeight="1" x14ac:dyDescent="0.2">
      <c r="A121" s="148" t="s">
        <v>94</v>
      </c>
      <c r="B121" s="148"/>
      <c r="C121" s="148"/>
      <c r="D121" s="148"/>
      <c r="E121" s="148"/>
    </row>
  </sheetData>
  <sheetProtection algorithmName="SHA-512" hashValue="3hBfGL21zuB8Hk+lL/gJTkQ40VkAH58psRHiCYo5zuoOdARj1XYASZddJcDTBYbqGXTGrL7dz1EJ0zZDRfqnhg==" saltValue="UFO7t1wS3E5sYadagf4aWg==" spinCount="100000" sheet="1" objects="1" scenarios="1"/>
  <mergeCells count="57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9:Q9"/>
    <mergeCell ref="K9:M9"/>
    <mergeCell ref="A11:A12"/>
    <mergeCell ref="B11:B12"/>
    <mergeCell ref="C11:C12"/>
    <mergeCell ref="D11:D12"/>
    <mergeCell ref="A13:A15"/>
    <mergeCell ref="B13:B15"/>
    <mergeCell ref="C13:C15"/>
    <mergeCell ref="D13:D15"/>
    <mergeCell ref="E13:E15"/>
    <mergeCell ref="A19:A20"/>
    <mergeCell ref="B19:B20"/>
    <mergeCell ref="C19:C20"/>
    <mergeCell ref="D19:D20"/>
    <mergeCell ref="A21:A22"/>
    <mergeCell ref="B21:B22"/>
    <mergeCell ref="C21:C22"/>
    <mergeCell ref="D21:D22"/>
    <mergeCell ref="N37:Q37"/>
    <mergeCell ref="A24:A25"/>
    <mergeCell ref="B24:B25"/>
    <mergeCell ref="C24:C25"/>
    <mergeCell ref="D24:D25"/>
    <mergeCell ref="A27:A29"/>
    <mergeCell ref="B27:B29"/>
    <mergeCell ref="C27:C29"/>
    <mergeCell ref="D27:D29"/>
    <mergeCell ref="A32:A35"/>
    <mergeCell ref="B32:B35"/>
    <mergeCell ref="C32:C35"/>
    <mergeCell ref="E27:E28"/>
    <mergeCell ref="D32:D35"/>
    <mergeCell ref="E34:E35"/>
    <mergeCell ref="A121:E121"/>
    <mergeCell ref="N51:Q51"/>
    <mergeCell ref="O52:Q52"/>
    <mergeCell ref="O53:Q53"/>
    <mergeCell ref="O54:Q54"/>
    <mergeCell ref="O55:Q55"/>
    <mergeCell ref="O56:Q56"/>
    <mergeCell ref="N57:N58"/>
    <mergeCell ref="O57:Q58"/>
    <mergeCell ref="O59:Q59"/>
    <mergeCell ref="O60:Q60"/>
    <mergeCell ref="A119:D119"/>
    <mergeCell ref="E109:E111"/>
  </mergeCells>
  <conditionalFormatting sqref="B83 B85">
    <cfRule type="cellIs" dxfId="44" priority="35" operator="greaterThan">
      <formula>0</formula>
    </cfRule>
    <cfRule type="cellIs" dxfId="43" priority="36" operator="equal">
      <formula>0</formula>
    </cfRule>
    <cfRule type="cellIs" dxfId="42" priority="37" operator="equal">
      <formula>0</formula>
    </cfRule>
  </conditionalFormatting>
  <conditionalFormatting sqref="B84 N27:Q29 H17:Q20">
    <cfRule type="cellIs" dxfId="41" priority="34" operator="equal">
      <formula>0</formula>
    </cfRule>
  </conditionalFormatting>
  <conditionalFormatting sqref="B86">
    <cfRule type="cellIs" dxfId="40" priority="33" operator="equal">
      <formula>0</formula>
    </cfRule>
  </conditionalFormatting>
  <conditionalFormatting sqref="B87 B95 H32:Q35">
    <cfRule type="cellIs" dxfId="39" priority="32" operator="equal">
      <formula>0</formula>
    </cfRule>
  </conditionalFormatting>
  <conditionalFormatting sqref="B88:B89 O27:Q29 O32:Q35 O17:Q18">
    <cfRule type="cellIs" dxfId="38" priority="31" operator="equal">
      <formula>0</formula>
    </cfRule>
  </conditionalFormatting>
  <conditionalFormatting sqref="B88:B90">
    <cfRule type="cellIs" dxfId="37" priority="30" operator="equal">
      <formula>0</formula>
    </cfRule>
  </conditionalFormatting>
  <conditionalFormatting sqref="B91:B92">
    <cfRule type="cellIs" dxfId="36" priority="24" operator="equal">
      <formula>0</formula>
    </cfRule>
    <cfRule type="cellIs" dxfId="35" priority="25" operator="equal">
      <formula>0</formula>
    </cfRule>
  </conditionalFormatting>
  <conditionalFormatting sqref="B93:B94">
    <cfRule type="cellIs" dxfId="34" priority="28" operator="equal">
      <formula>0</formula>
    </cfRule>
    <cfRule type="cellIs" dxfId="33" priority="29" operator="equal">
      <formula>0</formula>
    </cfRule>
  </conditionalFormatting>
  <conditionalFormatting sqref="B96:B97">
    <cfRule type="cellIs" dxfId="32" priority="26" operator="equal">
      <formula>0</formula>
    </cfRule>
    <cfRule type="cellIs" dxfId="31" priority="27" operator="equal">
      <formula>0</formula>
    </cfRule>
  </conditionalFormatting>
  <conditionalFormatting sqref="B98:B103">
    <cfRule type="cellIs" dxfId="30" priority="22" operator="equal">
      <formula>0</formula>
    </cfRule>
    <cfRule type="cellIs" dxfId="29" priority="23" operator="equal">
      <formula>0</formula>
    </cfRule>
  </conditionalFormatting>
  <conditionalFormatting sqref="E83 E85">
    <cfRule type="cellIs" dxfId="28" priority="19" operator="greaterThan">
      <formula>0</formula>
    </cfRule>
    <cfRule type="cellIs" dxfId="27" priority="20" operator="equal">
      <formula>0</formula>
    </cfRule>
    <cfRule type="cellIs" dxfId="26" priority="21" operator="equal">
      <formula>0</formula>
    </cfRule>
  </conditionalFormatting>
  <conditionalFormatting sqref="E86:E87 E90:E94 E98:E105 E84 E107">
    <cfRule type="cellIs" dxfId="25" priority="18" operator="equal">
      <formula>0</formula>
    </cfRule>
  </conditionalFormatting>
  <conditionalFormatting sqref="E86:E105">
    <cfRule type="cellIs" dxfId="24" priority="16" operator="equal">
      <formula>0</formula>
    </cfRule>
  </conditionalFormatting>
  <conditionalFormatting sqref="E88:E89 E95:E97 E106">
    <cfRule type="cellIs" dxfId="23" priority="17" operator="equal">
      <formula>0</formula>
    </cfRule>
  </conditionalFormatting>
  <conditionalFormatting sqref="H83"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H83:H85 H96:H97 H87">
    <cfRule type="cellIs" dxfId="20" priority="12" operator="equal">
      <formula>0</formula>
    </cfRule>
  </conditionalFormatting>
  <conditionalFormatting sqref="H84:H86 H88:H95">
    <cfRule type="cellIs" dxfId="19" priority="11" operator="equal">
      <formula>0</formula>
    </cfRule>
  </conditionalFormatting>
  <conditionalFormatting sqref="H86 H88:H95">
    <cfRule type="cellIs" dxfId="18" priority="13" operator="equal">
      <formula>0</formula>
    </cfRule>
  </conditionalFormatting>
  <conditionalFormatting sqref="H97:H98">
    <cfRule type="cellIs" dxfId="17" priority="9" operator="equal">
      <formula>0</formula>
    </cfRule>
  </conditionalFormatting>
  <conditionalFormatting sqref="H98">
    <cfRule type="cellIs" dxfId="16" priority="10" operator="equal">
      <formula>0</formula>
    </cfRule>
  </conditionalFormatting>
  <conditionalFormatting sqref="H11:Q12">
    <cfRule type="cellIs" dxfId="15" priority="4" operator="greaterThan">
      <formula>0</formula>
    </cfRule>
    <cfRule type="cellIs" dxfId="14" priority="5" operator="equal">
      <formula>0</formula>
    </cfRule>
  </conditionalFormatting>
  <conditionalFormatting sqref="H16:Q16 H23:Q23 H30:Q30">
    <cfRule type="cellIs" dxfId="13" priority="45" operator="equal">
      <formula>0</formula>
    </cfRule>
  </conditionalFormatting>
  <conditionalFormatting sqref="H21:Q22">
    <cfRule type="cellIs" dxfId="12" priority="41" operator="equal">
      <formula>0</formula>
    </cfRule>
  </conditionalFormatting>
  <conditionalFormatting sqref="H24:Q25">
    <cfRule type="cellIs" dxfId="11" priority="3" operator="equal">
      <formula>0</formula>
    </cfRule>
  </conditionalFormatting>
  <conditionalFormatting sqref="H26:Q26">
    <cfRule type="cellIs" dxfId="10" priority="39" operator="equal">
      <formula>0</formula>
    </cfRule>
  </conditionalFormatting>
  <conditionalFormatting sqref="H31:Q31">
    <cfRule type="cellIs" dxfId="9" priority="46" operator="equal">
      <formula>0</formula>
    </cfRule>
  </conditionalFormatting>
  <conditionalFormatting sqref="O52:O56">
    <cfRule type="cellIs" dxfId="8" priority="7" operator="equal">
      <formula>0</formula>
    </cfRule>
  </conditionalFormatting>
  <conditionalFormatting sqref="O59:O60">
    <cfRule type="cellIs" dxfId="7" priority="38" operator="equal">
      <formula>0</formula>
    </cfRule>
  </conditionalFormatting>
  <conditionalFormatting sqref="O11:Q12 O61:Q1048576">
    <cfRule type="cellIs" dxfId="6" priority="6" operator="equal">
      <formula>0</formula>
    </cfRule>
  </conditionalFormatting>
  <conditionalFormatting sqref="O36:Q36">
    <cfRule type="cellIs" dxfId="5" priority="47" operator="equal">
      <formula>0</formula>
    </cfRule>
  </conditionalFormatting>
  <conditionalFormatting sqref="O21:Q22">
    <cfRule type="cellIs" dxfId="4" priority="42" operator="equal">
      <formula>0</formula>
    </cfRule>
  </conditionalFormatting>
  <conditionalFormatting sqref="O24:Q26">
    <cfRule type="cellIs" dxfId="3" priority="40" operator="equal">
      <formula>0</formula>
    </cfRule>
  </conditionalFormatting>
  <conditionalFormatting sqref="O43:Q50">
    <cfRule type="cellIs" dxfId="2" priority="8" operator="equal">
      <formula>0</formula>
    </cfRule>
  </conditionalFormatting>
  <conditionalFormatting sqref="N13:Q15">
    <cfRule type="cellIs" dxfId="1" priority="1" operator="equal">
      <formula>0</formula>
    </cfRule>
  </conditionalFormatting>
  <conditionalFormatting sqref="O13:Q15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5" orientation="landscape" r:id="rId1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</vt:lpstr>
      <vt:lpstr>'أسعار التمويل الجماعي'!Print_Area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2025-10-08T06:38:19Z</dcterms:modified>
</cp:coreProperties>
</file>