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52BB0C1-DBC3-4FD6-9612-6F57F58C09DD}" xr6:coauthVersionLast="47" xr6:coauthVersionMax="47" xr10:uidLastSave="{00000000-0000-0000-0000-000000000000}"/>
  <bookViews>
    <workbookView xWindow="-120" yWindow="-120" windowWidth="29040" windowHeight="15720" tabRatio="965" xr2:uid="{00000000-000D-0000-FFFF-FFFF00000000}"/>
  </bookViews>
  <sheets>
    <sheet name="أسعار التمويل الفردى - جمعيات" sheetId="26" r:id="rId1"/>
  </sheets>
  <definedNames>
    <definedName name="_xlnm.Print_Area" localSheetId="0">'أسعار التمويل الفردى - جمعيات'!$A$1:$Q$278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4" i="26" l="1"/>
  <c r="P133" i="26"/>
  <c r="P132" i="26"/>
  <c r="Q131" i="26"/>
  <c r="P131" i="26"/>
  <c r="O131" i="26"/>
  <c r="Q130" i="26"/>
  <c r="P130" i="26"/>
  <c r="O130" i="26"/>
  <c r="Q129" i="26"/>
  <c r="P129" i="26"/>
  <c r="O129" i="26"/>
  <c r="P128" i="26"/>
  <c r="P127" i="26"/>
  <c r="P126" i="26"/>
  <c r="Q125" i="26"/>
  <c r="P125" i="26"/>
  <c r="O125" i="26"/>
  <c r="Q124" i="26"/>
  <c r="P124" i="26"/>
  <c r="O124" i="26"/>
  <c r="Q123" i="26"/>
  <c r="P123" i="26"/>
  <c r="O123" i="26"/>
  <c r="Q122" i="26"/>
  <c r="P122" i="26"/>
  <c r="O122" i="26"/>
  <c r="Q121" i="26"/>
  <c r="P121" i="26"/>
  <c r="O121" i="26"/>
  <c r="P120" i="26"/>
  <c r="P119" i="26"/>
  <c r="P118" i="26"/>
  <c r="Q117" i="26"/>
  <c r="P117" i="26"/>
  <c r="O117" i="26"/>
  <c r="P116" i="26"/>
  <c r="Q115" i="26"/>
  <c r="Q114" i="26"/>
  <c r="P114" i="26"/>
  <c r="O114" i="26"/>
  <c r="Q113" i="26"/>
  <c r="P112" i="26"/>
  <c r="Q111" i="26"/>
  <c r="Q110" i="26"/>
  <c r="Q109" i="26"/>
  <c r="P109" i="26"/>
  <c r="Q108" i="26"/>
  <c r="P108" i="26"/>
  <c r="Q107" i="26"/>
  <c r="P107" i="26"/>
  <c r="Q106" i="26"/>
  <c r="P106" i="26"/>
  <c r="Q105" i="26"/>
  <c r="P105" i="26"/>
  <c r="Q104" i="26"/>
  <c r="P104" i="26"/>
  <c r="Q103" i="26"/>
  <c r="P103" i="26"/>
  <c r="O103" i="26"/>
  <c r="Q102" i="26"/>
  <c r="P102" i="26"/>
  <c r="O102" i="26"/>
  <c r="Q101" i="26"/>
  <c r="P101" i="26"/>
  <c r="Q100" i="26"/>
  <c r="P100" i="26"/>
  <c r="P99" i="26"/>
  <c r="P98" i="26"/>
  <c r="P97" i="26"/>
  <c r="P96" i="26"/>
  <c r="P95" i="26"/>
  <c r="Q94" i="26"/>
  <c r="P94" i="26"/>
  <c r="O94" i="26"/>
  <c r="Q93" i="26"/>
  <c r="P93" i="26"/>
  <c r="O93" i="26"/>
  <c r="Q92" i="26"/>
  <c r="P92" i="26"/>
  <c r="O92" i="26"/>
  <c r="Q91" i="26"/>
  <c r="P91" i="26"/>
  <c r="O91" i="26"/>
  <c r="Q90" i="26"/>
  <c r="P90" i="26"/>
  <c r="O90" i="26"/>
  <c r="Q89" i="26"/>
  <c r="P89" i="26"/>
  <c r="O89" i="26"/>
  <c r="Q88" i="26"/>
  <c r="P88" i="26"/>
  <c r="O88" i="26"/>
  <c r="Q87" i="26"/>
  <c r="P87" i="26"/>
  <c r="O87" i="26"/>
  <c r="Q86" i="26"/>
  <c r="P86" i="26"/>
  <c r="Q85" i="26"/>
  <c r="P85" i="26"/>
  <c r="Q84" i="26"/>
  <c r="P84" i="26"/>
  <c r="Q83" i="26"/>
  <c r="P83" i="26"/>
  <c r="Q82" i="26"/>
  <c r="P82" i="26"/>
  <c r="Q81" i="26"/>
  <c r="P81" i="26"/>
  <c r="O81" i="26"/>
  <c r="Q80" i="26"/>
  <c r="P80" i="26"/>
  <c r="O80" i="26"/>
  <c r="Q79" i="26"/>
  <c r="P79" i="26"/>
  <c r="O79" i="26"/>
  <c r="Q78" i="26"/>
  <c r="P78" i="26"/>
  <c r="O78" i="26"/>
  <c r="Q77" i="26"/>
  <c r="P77" i="26"/>
  <c r="O77" i="26"/>
  <c r="Q76" i="26"/>
  <c r="Q75" i="26"/>
  <c r="P75" i="26"/>
  <c r="O75" i="26"/>
  <c r="Q74" i="26"/>
  <c r="Q73" i="26"/>
  <c r="Q72" i="26"/>
  <c r="P72" i="26"/>
  <c r="O72" i="26"/>
  <c r="Q71" i="26"/>
  <c r="P71" i="26"/>
  <c r="O71" i="26"/>
  <c r="Q70" i="26"/>
  <c r="P70" i="26"/>
  <c r="O70" i="26"/>
  <c r="Q69" i="26"/>
  <c r="P69" i="26"/>
  <c r="O69" i="26"/>
  <c r="Q68" i="26"/>
  <c r="P68" i="26"/>
  <c r="O68" i="26"/>
  <c r="Q67" i="26"/>
  <c r="P67" i="26"/>
  <c r="O67" i="26"/>
  <c r="Q66" i="26"/>
  <c r="P66" i="26"/>
  <c r="O66" i="26"/>
  <c r="Q65" i="26"/>
  <c r="P65" i="26"/>
  <c r="O65" i="26"/>
  <c r="Q64" i="26"/>
  <c r="P64" i="26"/>
  <c r="O64" i="26"/>
  <c r="Q63" i="26"/>
  <c r="P63" i="26"/>
  <c r="O63" i="26"/>
  <c r="Q62" i="26"/>
  <c r="P62" i="26"/>
  <c r="O62" i="26"/>
  <c r="Q61" i="26"/>
  <c r="P61" i="26"/>
  <c r="O61" i="26"/>
  <c r="Q60" i="26"/>
  <c r="P60" i="26"/>
  <c r="O60" i="26"/>
  <c r="Q59" i="26"/>
  <c r="P59" i="26"/>
  <c r="O59" i="26"/>
  <c r="Q58" i="26"/>
  <c r="P58" i="26"/>
  <c r="O58" i="26"/>
  <c r="Q57" i="26"/>
  <c r="P57" i="26"/>
  <c r="O57" i="26"/>
  <c r="Q56" i="26"/>
  <c r="P56" i="26"/>
  <c r="O56" i="26"/>
  <c r="Q55" i="26"/>
  <c r="P55" i="26"/>
  <c r="O55" i="26"/>
  <c r="Q54" i="26"/>
  <c r="P54" i="26"/>
  <c r="O54" i="26"/>
  <c r="Q53" i="26"/>
  <c r="P53" i="26"/>
  <c r="O53" i="26"/>
  <c r="Q52" i="26"/>
  <c r="Q51" i="26"/>
  <c r="Q50" i="26"/>
  <c r="Q49" i="26"/>
  <c r="Q48" i="26"/>
  <c r="Q47" i="26"/>
  <c r="Q46" i="26"/>
  <c r="P46" i="26"/>
  <c r="O46" i="26"/>
  <c r="Q45" i="26"/>
  <c r="P45" i="26"/>
  <c r="O45" i="26"/>
  <c r="P44" i="26"/>
  <c r="O44" i="26"/>
  <c r="Q43" i="26"/>
  <c r="P43" i="26"/>
  <c r="O43" i="26"/>
  <c r="Q42" i="26"/>
  <c r="P42" i="26"/>
  <c r="O42" i="26"/>
  <c r="Q41" i="26"/>
  <c r="P41" i="26"/>
  <c r="O41" i="26"/>
  <c r="Q40" i="26"/>
  <c r="P40" i="26"/>
  <c r="O40" i="26"/>
  <c r="Q39" i="26"/>
  <c r="P39" i="26"/>
  <c r="O39" i="26"/>
  <c r="Q38" i="26"/>
  <c r="P38" i="26"/>
  <c r="O38" i="26"/>
  <c r="Q37" i="26"/>
  <c r="P37" i="26"/>
  <c r="O37" i="26"/>
  <c r="Q36" i="26"/>
  <c r="P36" i="26"/>
  <c r="O36" i="26"/>
  <c r="Q35" i="26"/>
  <c r="P35" i="26"/>
  <c r="O35" i="26"/>
  <c r="Q34" i="26"/>
  <c r="P34" i="26"/>
  <c r="O34" i="26"/>
  <c r="Q33" i="26"/>
  <c r="P33" i="26"/>
  <c r="O33" i="26"/>
  <c r="Q32" i="26"/>
  <c r="P32" i="26"/>
  <c r="O32" i="26"/>
  <c r="Q31" i="26"/>
  <c r="P31" i="26"/>
  <c r="O31" i="26"/>
  <c r="Q30" i="26"/>
  <c r="P30" i="26"/>
  <c r="O30" i="26"/>
  <c r="Q29" i="26"/>
  <c r="Q28" i="26"/>
  <c r="Q27" i="26"/>
  <c r="Q26" i="26"/>
  <c r="Q25" i="26"/>
  <c r="Q24" i="26"/>
  <c r="P24" i="26"/>
  <c r="O24" i="26"/>
  <c r="Q23" i="26"/>
  <c r="P23" i="26"/>
  <c r="O23" i="26"/>
  <c r="Q22" i="26"/>
  <c r="P22" i="26"/>
  <c r="O22" i="26"/>
  <c r="Q21" i="26"/>
  <c r="P21" i="26"/>
  <c r="O21" i="26"/>
  <c r="Q20" i="26"/>
  <c r="P20" i="26"/>
  <c r="O20" i="26"/>
  <c r="Q19" i="26"/>
  <c r="P19" i="26"/>
  <c r="O19" i="26"/>
  <c r="Q18" i="26"/>
  <c r="P18" i="26"/>
  <c r="O18" i="26"/>
  <c r="Q17" i="26"/>
  <c r="P17" i="26"/>
  <c r="O17" i="26"/>
  <c r="Q16" i="26"/>
  <c r="P16" i="26"/>
  <c r="O16" i="26"/>
  <c r="Q15" i="26"/>
  <c r="P15" i="26"/>
  <c r="O15" i="26"/>
  <c r="Q14" i="26"/>
  <c r="P14" i="26"/>
  <c r="O14" i="26"/>
  <c r="Q13" i="26"/>
  <c r="P13" i="26"/>
  <c r="O13" i="26"/>
  <c r="Q12" i="26"/>
  <c r="P12" i="26"/>
  <c r="P11" i="26"/>
</calcChain>
</file>

<file path=xl/sharedStrings.xml><?xml version="1.0" encoding="utf-8"?>
<sst xmlns="http://schemas.openxmlformats.org/spreadsheetml/2006/main" count="598" uniqueCount="275">
  <si>
    <t>منتج التمويل الأساسي</t>
  </si>
  <si>
    <t xml:space="preserve">المعدل الثابت لتكلفة التمويل (الفائدة) سنوياً </t>
  </si>
  <si>
    <t>المعدل الثابت للمصاريف الإدارية من قيمة التمويل</t>
  </si>
  <si>
    <t xml:space="preserve">منتجات التمويل الفردى </t>
  </si>
  <si>
    <t xml:space="preserve">رقم الترخيص </t>
  </si>
  <si>
    <t xml:space="preserve">اسم جهة التمويل </t>
  </si>
  <si>
    <t>الاسم التجاري</t>
  </si>
  <si>
    <t xml:space="preserve">الفئـــــة </t>
  </si>
  <si>
    <t>شرائح التمويل الفرعية (إن وُجِدت)</t>
  </si>
  <si>
    <t>اجمالى عبء تكاليف التمويل الفردي</t>
  </si>
  <si>
    <t>عالى المخاطر</t>
  </si>
  <si>
    <t xml:space="preserve">متوسط المخاطر  </t>
  </si>
  <si>
    <t>منخفض المخاطر</t>
  </si>
  <si>
    <t xml:space="preserve"> 5,000 - 50,000 جم</t>
  </si>
  <si>
    <t xml:space="preserve"> 101,000 - 266,000 جم</t>
  </si>
  <si>
    <t>تمويل فردي</t>
  </si>
  <si>
    <t>حتى 10,000 جم</t>
  </si>
  <si>
    <t>حتى 100,000 جم</t>
  </si>
  <si>
    <t xml:space="preserve"> 50,001 - 100,000 جم</t>
  </si>
  <si>
    <t>51,000 - 100,000</t>
  </si>
  <si>
    <t>جمعية تنمية المشروعات الصغيرة ببورسعيد</t>
  </si>
  <si>
    <t>جمعية بورسعيد</t>
  </si>
  <si>
    <t>أ</t>
  </si>
  <si>
    <t>10,000 - 250,000 جم</t>
  </si>
  <si>
    <t>الجمعية المصرية لتنمية وتطوير المشروعات - لييد</t>
  </si>
  <si>
    <t>لييد</t>
  </si>
  <si>
    <t>دكاني</t>
  </si>
  <si>
    <t>5,000 - 15,000</t>
  </si>
  <si>
    <t>15,001 - 242,000</t>
  </si>
  <si>
    <t>منزلي للرجال</t>
  </si>
  <si>
    <t>15,001 - 50,000</t>
  </si>
  <si>
    <t>الانشطة القروية</t>
  </si>
  <si>
    <t>الالات والمعدات ووسائل نقل (سداد للموردين )</t>
  </si>
  <si>
    <t>5,000 - 242,000</t>
  </si>
  <si>
    <t>المؤسسة المصرية للتمويل</t>
  </si>
  <si>
    <t>10,000 - 75,000 جم</t>
  </si>
  <si>
    <t>75,001 - 150,000 جم</t>
  </si>
  <si>
    <t>جمعية رجال اعمال اسكندرية</t>
  </si>
  <si>
    <t>رجال أعمال إسكندرية</t>
  </si>
  <si>
    <t>5,000 - 266,000 جم</t>
  </si>
  <si>
    <t>الجمعية المصرية لمساعده صغار الصناع والحرفيين</t>
  </si>
  <si>
    <t>صغار الصناع والحرفيين</t>
  </si>
  <si>
    <t>وسائل نقل</t>
  </si>
  <si>
    <t>حتى 75,000 جم</t>
  </si>
  <si>
    <t xml:space="preserve"> 75,001 - 240,000 جم</t>
  </si>
  <si>
    <t>حتى 30,000 جم</t>
  </si>
  <si>
    <t xml:space="preserve"> 30,001 - 75,000 جم</t>
  </si>
  <si>
    <t>مؤسسة انا المصرى</t>
  </si>
  <si>
    <t>أنا المصري</t>
  </si>
  <si>
    <t>تمويل فردى</t>
  </si>
  <si>
    <t>الانشطه الحرفيه</t>
  </si>
  <si>
    <t>الانشطه المنزليه</t>
  </si>
  <si>
    <t xml:space="preserve">جمعيه سيدات اعمال المستقبل </t>
  </si>
  <si>
    <t>سيدات اعمال المستقبل</t>
  </si>
  <si>
    <t>10,000 - 242,000</t>
  </si>
  <si>
    <t>جمعية رجال أعمال أسوان</t>
  </si>
  <si>
    <t>رجال أعمال أسوان</t>
  </si>
  <si>
    <t>100,000 - 7,000</t>
  </si>
  <si>
    <t>مشروعات صغيرة وحرفية</t>
  </si>
  <si>
    <t>100,000 - 3,000</t>
  </si>
  <si>
    <t>مراة معيلة</t>
  </si>
  <si>
    <t>25,000 - 3,000</t>
  </si>
  <si>
    <t>جمعية شباب مصر</t>
  </si>
  <si>
    <t>شباب مصر</t>
  </si>
  <si>
    <t>التمويل الفردى</t>
  </si>
  <si>
    <t>5,000 - 200,000</t>
  </si>
  <si>
    <t>جمعية رجال الأعمال لتنمية المجتمع بالشرقية</t>
  </si>
  <si>
    <t>رجال أعمال الشرقية</t>
  </si>
  <si>
    <t xml:space="preserve">تمويل فردى </t>
  </si>
  <si>
    <t>جمعية رجال الأعمال والمستثمرين لتنمية المجتمع المحلى بالدقهلية</t>
  </si>
  <si>
    <t>رجال أعمال الدقهلية</t>
  </si>
  <si>
    <t>منتج تمويل فردي</t>
  </si>
  <si>
    <t>حتي 50,000 جم</t>
  </si>
  <si>
    <t>الجمعية المصرية للتنمية الشاملة، الجيزة</t>
  </si>
  <si>
    <t>المصرية للتنمية الشاملة</t>
  </si>
  <si>
    <t>ب</t>
  </si>
  <si>
    <t xml:space="preserve">تمويل فردي </t>
  </si>
  <si>
    <t>الهيئة القبطية الإنجيلية للخدمات</t>
  </si>
  <si>
    <t>CEOSS</t>
  </si>
  <si>
    <t xml:space="preserve"> 7,000 - 100,000 جم</t>
  </si>
  <si>
    <t>جمعية تنمية المشروعات الصغيرة بالفيوم</t>
  </si>
  <si>
    <t>تنمية المشروعات بالفيوم</t>
  </si>
  <si>
    <t xml:space="preserve"> 30,000 - 220,000 جم</t>
  </si>
  <si>
    <t>منتج تمويل ( تحسين الرى باستخدام الطاقه الشمسيه )</t>
  </si>
  <si>
    <t>حتى 220,000 جم</t>
  </si>
  <si>
    <t>مؤسسة باب رزق جميل</t>
  </si>
  <si>
    <t>باب رزق جميل</t>
  </si>
  <si>
    <t>المشاريع الصغيرة - وسائل النقل - ايدك حرير -  السيارات</t>
  </si>
  <si>
    <t>1000 - 242,000</t>
  </si>
  <si>
    <t>1000 - 100,000</t>
  </si>
  <si>
    <t xml:space="preserve">مؤسسة التضامن للتمويل الأصغر </t>
  </si>
  <si>
    <t>التضامن</t>
  </si>
  <si>
    <t>منتج تمويل خطوة</t>
  </si>
  <si>
    <t>منتج تمويل الاسرة</t>
  </si>
  <si>
    <t xml:space="preserve">  6,000 - 15,999 جم</t>
  </si>
  <si>
    <t xml:space="preserve">  16,000 - 50,999 جم</t>
  </si>
  <si>
    <t xml:space="preserve">  51,000 - 100,000 جم</t>
  </si>
  <si>
    <t>تمويل ميكرو بلس</t>
  </si>
  <si>
    <t>منتج التمويل الذهبي</t>
  </si>
  <si>
    <t xml:space="preserve">  101,000 - 175,000 جم</t>
  </si>
  <si>
    <t xml:space="preserve">  176,000 - 242,000 جم</t>
  </si>
  <si>
    <t>منتج فرصة فردي</t>
  </si>
  <si>
    <t xml:space="preserve">  51,000 - 75,000 جم</t>
  </si>
  <si>
    <t>جمعية نادى رجال الاعمال بنجع حمادى</t>
  </si>
  <si>
    <t>نادي رجال الأعمال بنجع حمادى</t>
  </si>
  <si>
    <t xml:space="preserve"> 5,000 - 40,000 جم</t>
  </si>
  <si>
    <t xml:space="preserve"> 41,000 - 100,000 جم</t>
  </si>
  <si>
    <t xml:space="preserve"> 101,000 - 220,000 جم</t>
  </si>
  <si>
    <t>جمعية المستقبل للتمويل الأصغر</t>
  </si>
  <si>
    <t>المستقبل للتمويل الأصغر</t>
  </si>
  <si>
    <t xml:space="preserve">  5,000 - 100,000 جم</t>
  </si>
  <si>
    <t>مؤسسة تنمية الاسرة المصرية</t>
  </si>
  <si>
    <t>الاسرة المصرية</t>
  </si>
  <si>
    <t>40,000-6,000</t>
  </si>
  <si>
    <t>242,000-40,001</t>
  </si>
  <si>
    <t>30,000-1,000</t>
  </si>
  <si>
    <t>100,000-1,000</t>
  </si>
  <si>
    <t>التمويل الأخضر</t>
  </si>
  <si>
    <t>220,000-1,000</t>
  </si>
  <si>
    <t>جمعية تنمية المجتمع للمشروعات الصغيرة والحرفية</t>
  </si>
  <si>
    <t>المشروعات الصغيرة والحرفية</t>
  </si>
  <si>
    <t>10,001 - 30,000</t>
  </si>
  <si>
    <t>31,000 - 50,000</t>
  </si>
  <si>
    <t>101,000 - 266,000</t>
  </si>
  <si>
    <t>جمعية تنمية المجتمعات المحلية والمشروعات الصغيرة (المبادرة)</t>
  </si>
  <si>
    <t>المبادرة</t>
  </si>
  <si>
    <t>نظام سداد شهرى</t>
  </si>
  <si>
    <t>266,000-5,000</t>
  </si>
  <si>
    <t xml:space="preserve"> نظام سداد موسمى</t>
  </si>
  <si>
    <t>10,000 - 266,000 جم (قسط كل 3 شهور)</t>
  </si>
  <si>
    <t>5,000 - 266,000 جم (قسط كل شهر)</t>
  </si>
  <si>
    <t>جمعية سيدات أعمال اسيوط</t>
  </si>
  <si>
    <t>سيدات أعمال أسيوط</t>
  </si>
  <si>
    <t xml:space="preserve">ريدك للتنمية المستدامة </t>
  </si>
  <si>
    <t>ريديك</t>
  </si>
  <si>
    <t>تمويل مشروعات نقدى</t>
  </si>
  <si>
    <t xml:space="preserve"> 10000 - 75000</t>
  </si>
  <si>
    <t xml:space="preserve"> 75001 - 100000</t>
  </si>
  <si>
    <t xml:space="preserve"> 100000 - 220000</t>
  </si>
  <si>
    <t xml:space="preserve"> 10,000 - 220,000 جم</t>
  </si>
  <si>
    <t>تمويل مشروعات نقدى - داعم</t>
  </si>
  <si>
    <t>جمعية تنمية المجتمع للمرأة الريفية و الحضرية بقنا</t>
  </si>
  <si>
    <t>المرأة الريفية والحضرية</t>
  </si>
  <si>
    <t xml:space="preserve"> 5,000 - 80,000 جم </t>
  </si>
  <si>
    <t>مشروع مبادرات المرأة</t>
  </si>
  <si>
    <t xml:space="preserve"> 5,000 - 30,000 جم </t>
  </si>
  <si>
    <t>جمعية كاريتاس مصر</t>
  </si>
  <si>
    <t>كاريتاس</t>
  </si>
  <si>
    <t xml:space="preserve"> 100,001 - 220,000 جم</t>
  </si>
  <si>
    <t xml:space="preserve">الجمعية الاقليمية للتنمية والمشروعات </t>
  </si>
  <si>
    <t>الجمعية الإقليمية</t>
  </si>
  <si>
    <t>تمويل الفردى للجنسين /أو تمويل المعدات الخفيفة /أو تمويل ترخيص المركبات</t>
  </si>
  <si>
    <t>حتى 50,000</t>
  </si>
  <si>
    <t xml:space="preserve"> 51,000 - 90,000</t>
  </si>
  <si>
    <t xml:space="preserve"> 91,000 - 125,000</t>
  </si>
  <si>
    <t>تمويل الفردى المميز</t>
  </si>
  <si>
    <t xml:space="preserve">  126,000 - 266,000 جم</t>
  </si>
  <si>
    <t>حتى 266,000</t>
  </si>
  <si>
    <t>تمويل موظفي القطاع الحكومى أصحاب المشروعات</t>
  </si>
  <si>
    <t xml:space="preserve">  51,000 - 125,000 جم</t>
  </si>
  <si>
    <t xml:space="preserve"> 5,000 - 125,000 جم</t>
  </si>
  <si>
    <t xml:space="preserve"> تمويل الطوارئ </t>
  </si>
  <si>
    <t>حتى 10,000</t>
  </si>
  <si>
    <t>جمعية الصعيد للتربية والتنمية، القاهرة</t>
  </si>
  <si>
    <t>الصعيد للتربية والتنمية</t>
  </si>
  <si>
    <t xml:space="preserve">  6,000 - 14,000 جم</t>
  </si>
  <si>
    <t xml:space="preserve">  14,001 - 50,000 جم</t>
  </si>
  <si>
    <t xml:space="preserve">  50,001 - 150,000 جم</t>
  </si>
  <si>
    <t>المشروعات البادئة فى صعيد مصر</t>
  </si>
  <si>
    <t xml:space="preserve">  6,000 - 50,000 جم</t>
  </si>
  <si>
    <t xml:space="preserve">جمعية الطفولة والتنمية </t>
  </si>
  <si>
    <t xml:space="preserve">الطفولة والتنمية </t>
  </si>
  <si>
    <t xml:space="preserve">  20,000 - 100,000 جم</t>
  </si>
  <si>
    <t>جمعية تنمية الاسرة والمجتمع المحلي بالفيوم</t>
  </si>
  <si>
    <t>تنمية الأسرة والمجتمع بالفيوم</t>
  </si>
  <si>
    <t>تمويل فردي موسمي (شهري)</t>
  </si>
  <si>
    <t xml:space="preserve">  3,000 - 25,000 جم</t>
  </si>
  <si>
    <t>تمويل فردي موسمي (كل 6 شهور)</t>
  </si>
  <si>
    <t xml:space="preserve">  5,000 - 20,000 جم</t>
  </si>
  <si>
    <t>جمعية تنمية المجتمع بنشيل</t>
  </si>
  <si>
    <t>جمعية مركز خدمة التنمية والسكان بقفط</t>
  </si>
  <si>
    <t xml:space="preserve">  1,000 - 100,000 جم</t>
  </si>
  <si>
    <t>جمعية تتنمية المجتمع بسجين مركز قطور غربية</t>
  </si>
  <si>
    <t>جمعية سجين قطور</t>
  </si>
  <si>
    <t>الجمعية الانجيلية للتنمية المتواصلة بالمنيا</t>
  </si>
  <si>
    <t xml:space="preserve">  5,000 - 25,000 جم</t>
  </si>
  <si>
    <t xml:space="preserve">  50,000 - 200,000 جم</t>
  </si>
  <si>
    <t xml:space="preserve">  5,000 - 30,000 جم</t>
  </si>
  <si>
    <t xml:space="preserve">  5,000 - 200,000 جم</t>
  </si>
  <si>
    <t>مؤسسة معأ للتنمية والبيئة</t>
  </si>
  <si>
    <t>معاً للتنمية والبيئة</t>
  </si>
  <si>
    <t>تمويل فردي شهري</t>
  </si>
  <si>
    <t xml:space="preserve"> 3,000 - 242,000 جم </t>
  </si>
  <si>
    <t>تمويل زراعي ربع سنوي</t>
  </si>
  <si>
    <t xml:space="preserve"> 5,000 - 242,000 جم </t>
  </si>
  <si>
    <t xml:space="preserve">تمويل زراعي شهري </t>
  </si>
  <si>
    <t>جمعية فكرة للتنمية ورعاية الباعة الجائلين</t>
  </si>
  <si>
    <t>فكرة</t>
  </si>
  <si>
    <t xml:space="preserve">تعزيز الاعمال الزراعية </t>
  </si>
  <si>
    <t xml:space="preserve">  10,000 - 25,000 جم</t>
  </si>
  <si>
    <t>جمعية علشانك يا بلدى للتنمية المستدامة</t>
  </si>
  <si>
    <t>علشانك يا بلدى</t>
  </si>
  <si>
    <t xml:space="preserve">  10,000 - 20,000 جم</t>
  </si>
  <si>
    <t xml:space="preserve">  21,000 - 50,000 جم</t>
  </si>
  <si>
    <t>جمعية تنمية المشروعات الصغيرة ببني سويف</t>
  </si>
  <si>
    <t>جمعية بني سويف</t>
  </si>
  <si>
    <t xml:space="preserve">  1,000 - 200,000 جم</t>
  </si>
  <si>
    <t>المؤشر المرجعي للتسعير المسؤول (تمويل فردي)</t>
  </si>
  <si>
    <t>البيان
Median</t>
  </si>
  <si>
    <t>عالى المخاطر
(عدد المشاهدات 6 مرات)</t>
  </si>
  <si>
    <t>متوسط المخاطر 
(عدد المشاهدات 2 مرة)</t>
  </si>
  <si>
    <t>البيان
Mode</t>
  </si>
  <si>
    <t>البيان
Max</t>
  </si>
  <si>
    <t>منخفض المخاطر
(عدد المشاهدات 1 مرة)</t>
  </si>
  <si>
    <t>البيان
Mini</t>
  </si>
  <si>
    <t>عالى المخاطر
(عدد المشاهدات 1 مرة)</t>
  </si>
  <si>
    <t>متوسط المخاطر 
(عدد المشاهدات 1 مرة)</t>
  </si>
  <si>
    <t>البيان</t>
  </si>
  <si>
    <t>Median</t>
  </si>
  <si>
    <t>Mean</t>
  </si>
  <si>
    <t>Mode</t>
  </si>
  <si>
    <t>Max.</t>
  </si>
  <si>
    <t>Min.</t>
  </si>
  <si>
    <t>ST.DEV.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</si>
  <si>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</si>
  <si>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</si>
  <si>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</si>
  <si>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السعر الأكثر مشاهدة  ضمن مجموعة بيانات الأسعار</t>
  </si>
  <si>
    <t>أكبر سعر في إطار مجموعة من الأسعار</t>
  </si>
  <si>
    <t>أقل سعر في إطار مجموعة من الأسعار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</si>
  <si>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</si>
  <si>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الاسم المختصر</t>
  </si>
  <si>
    <t>- لظهور اسم جهة التمويل وأسعارها المبينة في نقاط التشتت بالشكل عاليه يتم الوقوف بشكل مستمر على الدوائر المظللة.</t>
  </si>
  <si>
    <t>منخفض المخاطر
(عدد المشاهدات 2 مرة)</t>
  </si>
  <si>
    <t>5,000 - 30,000 جم</t>
  </si>
  <si>
    <t>تمويل المرأة</t>
  </si>
  <si>
    <t>مرأه معيله</t>
  </si>
  <si>
    <t>منتج تمويل المشروعات الرسميه</t>
  </si>
  <si>
    <t xml:space="preserve">منتج غد جيد - مستقبلنا بايدينا ( المرأه المعيله ) </t>
  </si>
  <si>
    <t>تمويل فردي (مؤسسة ساويرس للتنمية الاجتماعية)</t>
  </si>
  <si>
    <t>تمويل فردي (جهاز تنمية المشروعات)</t>
  </si>
  <si>
    <t xml:space="preserve">تمويل فردي  (جهاز تنمية المشروعات) </t>
  </si>
  <si>
    <t>تمويل مشروعات نقدى -  تمويل زراعى منخفض التكلفة</t>
  </si>
  <si>
    <t>التمويل الزراعي الموسمي</t>
  </si>
  <si>
    <t xml:space="preserve"> تمويل فردي (جهاز تنمية المشروعات) </t>
  </si>
  <si>
    <t>حتى 242,000 جم</t>
  </si>
  <si>
    <t>تمويل فردي (البنك الاهلى/ تمويل الصندوق المصري السويسري)</t>
  </si>
  <si>
    <t>تمويل فردي (المشروعات الاقتصاديه )</t>
  </si>
  <si>
    <t>تمويل فردي (جهاز تنمية المشروعات - قري الظهير الصحراوي)</t>
  </si>
  <si>
    <t xml:space="preserve">منتج المبادرة ( بدايه ) </t>
  </si>
  <si>
    <t>حتى 242 ألف جم</t>
  </si>
  <si>
    <t>تمويل فردي (اسوان ) - تعاقد</t>
  </si>
  <si>
    <t>تمويل فردي (البنك الاهلى) - تعاقد</t>
  </si>
  <si>
    <t>تمويل فردي(مشروع مؤسسه الامل) - تعاقد</t>
  </si>
  <si>
    <t>120,000 - 7,000</t>
  </si>
  <si>
    <t>266,000 - 7,000</t>
  </si>
  <si>
    <t>20,000 - 7,000</t>
  </si>
  <si>
    <t>75,000 - 7,000</t>
  </si>
  <si>
    <t>30,000 - 7,000</t>
  </si>
  <si>
    <t>قروض موسميه</t>
  </si>
  <si>
    <t xml:space="preserve"> 50,000  - 266,000 جم</t>
  </si>
  <si>
    <t xml:space="preserve">  3,500 - 15,999 جم</t>
  </si>
  <si>
    <t xml:space="preserve">  31,000 - 50,000 جم</t>
  </si>
  <si>
    <t xml:space="preserve">  12,000 - 15,000 جم</t>
  </si>
  <si>
    <t xml:space="preserve">  16,000 - 28,000 جم</t>
  </si>
  <si>
    <t>تمويل فردي موسمي</t>
  </si>
  <si>
    <t>242,000-6,000</t>
  </si>
  <si>
    <t xml:space="preserve">  10,000 - 220,000 جم</t>
  </si>
  <si>
    <t>تمويل فردي (مشروع  صغار المزارعين) - تعاقد</t>
  </si>
  <si>
    <t xml:space="preserve">  5,000 - 50,000 جم</t>
  </si>
  <si>
    <t>تمويل فردي (بشائر الخير)</t>
  </si>
  <si>
    <t>تمويل فردي (أحياء)</t>
  </si>
  <si>
    <t>منخفض المخاطر
(عدد المشاهدات 8 مرات)</t>
  </si>
  <si>
    <t>متوسط المخاطر 
(عدد المشاهدات 6 مرات)</t>
  </si>
  <si>
    <t>عالى المخاطر
(عدد المشاهدات 3 مرات)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</si>
</sst>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ج_._م_._‏_-;\-* #,##0.00\ _ج_._م_._‏_-;_-* &quot;-&quot;??\ _ج_._م_._‏_-;_-@_-"/>
    <numFmt numFmtId="165" formatCode="0.0%"/>
  </numFmts>
  <fonts count="1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b/>
      <sz val="14"/>
      <color rgb="FF002060"/>
      <name val="Arial"/>
      <family val="2"/>
    </font>
    <font>
      <b/>
      <sz val="14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  <scheme val="minor"/>
    </font>
    <font>
      <b/>
      <sz val="12"/>
      <name val="Arial"/>
      <family val="2"/>
    </font>
    <font>
      <b/>
      <sz val="12"/>
      <color theme="0" tint="-4.9989318521683403E-2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14"/>
      <color rgb="FF00009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theme="1"/>
      </bottom>
      <diagonal/>
    </border>
    <border>
      <left style="thin">
        <color indexed="64"/>
      </left>
      <right/>
      <top style="thick">
        <color rgb="FFC00000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/>
      <top style="thin">
        <color theme="1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thick">
        <color rgb="FFC00000"/>
      </top>
      <bottom style="thick">
        <color rgb="FFC00000"/>
      </bottom>
      <diagonal/>
    </border>
    <border>
      <left style="thin">
        <color indexed="64"/>
      </left>
      <right/>
      <top style="thick">
        <color rgb="FFC00000"/>
      </top>
      <bottom style="thick">
        <color rgb="FFC00000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rgb="FFC00000"/>
      </bottom>
      <diagonal/>
    </border>
    <border>
      <left style="medium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thin">
        <color indexed="64"/>
      </right>
      <top style="thick">
        <color rgb="FFC00000"/>
      </top>
      <bottom/>
      <diagonal/>
    </border>
    <border>
      <left style="thin">
        <color indexed="64"/>
      </left>
      <right style="medium">
        <color indexed="64"/>
      </right>
      <top style="thick">
        <color rgb="FFC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indexed="64"/>
      </right>
      <top/>
      <bottom style="medium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ck">
        <color rgb="FFC00000"/>
      </bottom>
      <diagonal/>
    </border>
    <border>
      <left/>
      <right style="medium">
        <color indexed="64"/>
      </right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 style="thin">
        <color theme="1"/>
      </bottom>
      <diagonal/>
    </border>
    <border>
      <left/>
      <right/>
      <top style="thick">
        <color rgb="FFC00000"/>
      </top>
      <bottom style="thin">
        <color theme="1"/>
      </bottom>
      <diagonal/>
    </border>
    <border>
      <left/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medium">
        <color indexed="64"/>
      </right>
      <top/>
      <bottom style="thick">
        <color rgb="FFC00000"/>
      </bottom>
      <diagonal/>
    </border>
    <border>
      <left/>
      <right style="thin">
        <color indexed="64"/>
      </right>
      <top style="thin">
        <color theme="1"/>
      </top>
      <bottom style="thick">
        <color rgb="FFC00000"/>
      </bottom>
      <diagonal/>
    </border>
    <border>
      <left/>
      <right/>
      <top style="thin">
        <color theme="1"/>
      </top>
      <bottom style="thick">
        <color rgb="FFC00000"/>
      </bottom>
      <diagonal/>
    </border>
    <border>
      <left/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ck">
        <color rgb="FFC00000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ck">
        <color rgb="FFC00000"/>
      </bottom>
      <diagonal/>
    </border>
    <border>
      <left style="thin">
        <color auto="1"/>
      </left>
      <right style="medium">
        <color theme="1"/>
      </right>
      <top style="thick">
        <color rgb="FFC00000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ck">
        <color rgb="FFC00000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thin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indexed="64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/>
      <bottom style="thick">
        <color rgb="FFC00000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ck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357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 wrapText="1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6" fillId="2" borderId="7" xfId="0" applyFont="1" applyFill="1" applyBorder="1" applyAlignment="1" applyProtection="1">
      <alignment vertical="center"/>
      <protection hidden="1"/>
    </xf>
    <xf numFmtId="3" fontId="10" fillId="0" borderId="13" xfId="0" applyNumberFormat="1" applyFont="1" applyBorder="1" applyAlignment="1" applyProtection="1">
      <alignment horizontal="center" vertical="center" readingOrder="2"/>
      <protection hidden="1"/>
    </xf>
    <xf numFmtId="1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10" fillId="9" borderId="18" xfId="0" applyFont="1" applyFill="1" applyBorder="1" applyAlignment="1" applyProtection="1">
      <alignment horizontal="center" vertical="center" readingOrder="2"/>
      <protection hidden="1"/>
    </xf>
    <xf numFmtId="10" fontId="10" fillId="9" borderId="19" xfId="0" applyNumberFormat="1" applyFont="1" applyFill="1" applyBorder="1" applyAlignment="1" applyProtection="1">
      <alignment horizontal="center" vertical="center"/>
      <protection hidden="1"/>
    </xf>
    <xf numFmtId="10" fontId="10" fillId="9" borderId="22" xfId="0" applyNumberFormat="1" applyFont="1" applyFill="1" applyBorder="1" applyAlignment="1" applyProtection="1">
      <alignment horizontal="center" vertical="center"/>
      <protection hidden="1"/>
    </xf>
    <xf numFmtId="10" fontId="10" fillId="9" borderId="21" xfId="0" applyNumberFormat="1" applyFont="1" applyFill="1" applyBorder="1" applyAlignment="1" applyProtection="1">
      <alignment horizontal="center" vertical="center"/>
      <protection hidden="1"/>
    </xf>
    <xf numFmtId="10" fontId="10" fillId="0" borderId="31" xfId="0" applyNumberFormat="1" applyFont="1" applyBorder="1" applyAlignment="1" applyProtection="1">
      <alignment horizontal="center" vertical="center"/>
      <protection hidden="1"/>
    </xf>
    <xf numFmtId="10" fontId="10" fillId="0" borderId="34" xfId="0" applyNumberFormat="1" applyFont="1" applyBorder="1" applyAlignment="1" applyProtection="1">
      <alignment horizontal="center" vertical="center"/>
      <protection hidden="1"/>
    </xf>
    <xf numFmtId="10" fontId="10" fillId="0" borderId="33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 applyProtection="1">
      <alignment horizontal="center" vertical="center" readingOrder="2"/>
      <protection hidden="1"/>
    </xf>
    <xf numFmtId="10" fontId="10" fillId="0" borderId="19" xfId="0" applyNumberFormat="1" applyFont="1" applyBorder="1" applyAlignment="1" applyProtection="1">
      <alignment horizontal="center" vertical="center"/>
      <protection hidden="1"/>
    </xf>
    <xf numFmtId="10" fontId="10" fillId="0" borderId="22" xfId="0" applyNumberFormat="1" applyFont="1" applyBorder="1" applyAlignment="1" applyProtection="1">
      <alignment horizontal="center" vertical="center"/>
      <protection hidden="1"/>
    </xf>
    <xf numFmtId="10" fontId="10" fillId="0" borderId="21" xfId="0" applyNumberFormat="1" applyFont="1" applyBorder="1" applyAlignment="1" applyProtection="1">
      <alignment horizontal="center" vertical="center"/>
      <protection hidden="1"/>
    </xf>
    <xf numFmtId="10" fontId="2" fillId="4" borderId="37" xfId="0" applyNumberFormat="1" applyFont="1" applyFill="1" applyBorder="1" applyAlignment="1" applyProtection="1">
      <alignment horizontal="center" vertical="center"/>
      <protection hidden="1"/>
    </xf>
    <xf numFmtId="10" fontId="2" fillId="4" borderId="38" xfId="0" applyNumberFormat="1" applyFont="1" applyFill="1" applyBorder="1" applyAlignment="1" applyProtection="1">
      <alignment horizontal="center" vertical="center"/>
      <protection hidden="1"/>
    </xf>
    <xf numFmtId="10" fontId="2" fillId="4" borderId="39" xfId="0" applyNumberFormat="1" applyFont="1" applyFill="1" applyBorder="1" applyAlignment="1" applyProtection="1">
      <alignment horizontal="center" vertical="center"/>
      <protection hidden="1"/>
    </xf>
    <xf numFmtId="10" fontId="2" fillId="4" borderId="19" xfId="0" applyNumberFormat="1" applyFont="1" applyFill="1" applyBorder="1" applyAlignment="1" applyProtection="1">
      <alignment horizontal="center" vertical="center"/>
      <protection hidden="1"/>
    </xf>
    <xf numFmtId="10" fontId="2" fillId="4" borderId="20" xfId="0" applyNumberFormat="1" applyFont="1" applyFill="1" applyBorder="1" applyAlignment="1" applyProtection="1">
      <alignment horizontal="center" vertical="center"/>
      <protection hidden="1"/>
    </xf>
    <xf numFmtId="10" fontId="2" fillId="4" borderId="21" xfId="0" applyNumberFormat="1" applyFont="1" applyFill="1" applyBorder="1" applyAlignment="1" applyProtection="1">
      <alignment horizontal="center" vertical="center"/>
      <protection hidden="1"/>
    </xf>
    <xf numFmtId="3" fontId="6" fillId="2" borderId="14" xfId="0" applyNumberFormat="1" applyFont="1" applyFill="1" applyBorder="1" applyAlignment="1" applyProtection="1">
      <alignment horizontal="center" vertical="center"/>
      <protection hidden="1"/>
    </xf>
    <xf numFmtId="10" fontId="2" fillId="4" borderId="43" xfId="0" applyNumberFormat="1" applyFont="1" applyFill="1" applyBorder="1" applyAlignment="1" applyProtection="1">
      <alignment horizontal="center" vertical="center"/>
      <protection hidden="1"/>
    </xf>
    <xf numFmtId="10" fontId="2" fillId="4" borderId="44" xfId="0" applyNumberFormat="1" applyFont="1" applyFill="1" applyBorder="1" applyAlignment="1" applyProtection="1">
      <alignment horizontal="center" vertical="center"/>
      <protection hidden="1"/>
    </xf>
    <xf numFmtId="10" fontId="2" fillId="4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37" xfId="0" applyNumberFormat="1" applyFont="1" applyFill="1" applyBorder="1" applyAlignment="1" applyProtection="1">
      <alignment horizontal="center" vertical="center"/>
      <protection hidden="1"/>
    </xf>
    <xf numFmtId="10" fontId="6" fillId="4" borderId="40" xfId="0" applyNumberFormat="1" applyFont="1" applyFill="1" applyBorder="1" applyAlignment="1" applyProtection="1">
      <alignment horizontal="center" vertical="center"/>
      <protection hidden="1"/>
    </xf>
    <xf numFmtId="10" fontId="6" fillId="4" borderId="39" xfId="0" applyNumberFormat="1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 readingOrder="2"/>
      <protection hidden="1"/>
    </xf>
    <xf numFmtId="10" fontId="6" fillId="4" borderId="19" xfId="0" applyNumberFormat="1" applyFont="1" applyFill="1" applyBorder="1" applyAlignment="1" applyProtection="1">
      <alignment horizontal="center" vertical="center"/>
      <protection hidden="1"/>
    </xf>
    <xf numFmtId="10" fontId="6" fillId="4" borderId="22" xfId="0" applyNumberFormat="1" applyFont="1" applyFill="1" applyBorder="1" applyAlignment="1" applyProtection="1">
      <alignment horizontal="center" vertical="center"/>
      <protection hidden="1"/>
    </xf>
    <xf numFmtId="10" fontId="6" fillId="4" borderId="21" xfId="0" applyNumberFormat="1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 readingOrder="2"/>
      <protection hidden="1"/>
    </xf>
    <xf numFmtId="0" fontId="6" fillId="4" borderId="23" xfId="0" applyFont="1" applyFill="1" applyBorder="1" applyAlignment="1" applyProtection="1">
      <alignment horizontal="center" vertical="center" readingOrder="2"/>
      <protection hidden="1"/>
    </xf>
    <xf numFmtId="10" fontId="6" fillId="4" borderId="24" xfId="0" applyNumberFormat="1" applyFont="1" applyFill="1" applyBorder="1" applyAlignment="1" applyProtection="1">
      <alignment horizontal="center" vertical="center"/>
      <protection hidden="1"/>
    </xf>
    <xf numFmtId="10" fontId="6" fillId="4" borderId="27" xfId="0" applyNumberFormat="1" applyFont="1" applyFill="1" applyBorder="1" applyAlignment="1" applyProtection="1">
      <alignment horizontal="center" vertical="center"/>
      <protection hidden="1"/>
    </xf>
    <xf numFmtId="10" fontId="6" fillId="4" borderId="26" xfId="0" applyNumberFormat="1" applyFont="1" applyFill="1" applyBorder="1" applyAlignment="1" applyProtection="1">
      <alignment horizontal="center" vertical="center"/>
      <protection hidden="1"/>
    </xf>
    <xf numFmtId="0" fontId="6" fillId="4" borderId="41" xfId="0" applyFont="1" applyFill="1" applyBorder="1" applyAlignment="1" applyProtection="1">
      <alignment horizontal="center" vertical="center" readingOrder="2"/>
      <protection hidden="1"/>
    </xf>
    <xf numFmtId="10" fontId="6" fillId="4" borderId="43" xfId="0" applyNumberFormat="1" applyFont="1" applyFill="1" applyBorder="1" applyAlignment="1" applyProtection="1">
      <alignment horizontal="center" vertical="center"/>
      <protection hidden="1"/>
    </xf>
    <xf numFmtId="10" fontId="6" fillId="4" borderId="46" xfId="0" applyNumberFormat="1" applyFont="1" applyFill="1" applyBorder="1" applyAlignment="1" applyProtection="1">
      <alignment horizontal="center" vertical="center"/>
      <protection hidden="1"/>
    </xf>
    <xf numFmtId="10" fontId="6" fillId="4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38" xfId="0" applyNumberFormat="1" applyFont="1" applyFill="1" applyBorder="1" applyAlignment="1" applyProtection="1">
      <alignment horizontal="center" vertical="center"/>
      <protection hidden="1"/>
    </xf>
    <xf numFmtId="10" fontId="6" fillId="4" borderId="50" xfId="0" applyNumberFormat="1" applyFont="1" applyFill="1" applyBorder="1" applyAlignment="1" applyProtection="1">
      <alignment horizontal="center" vertical="center"/>
      <protection hidden="1"/>
    </xf>
    <xf numFmtId="10" fontId="6" fillId="4" borderId="51" xfId="0" applyNumberFormat="1" applyFont="1" applyFill="1" applyBorder="1" applyAlignment="1" applyProtection="1">
      <alignment horizontal="center" vertical="center"/>
      <protection hidden="1"/>
    </xf>
    <xf numFmtId="10" fontId="6" fillId="4" borderId="20" xfId="0" applyNumberFormat="1" applyFont="1" applyFill="1" applyBorder="1" applyAlignment="1" applyProtection="1">
      <alignment horizontal="center" vertical="center"/>
      <protection hidden="1"/>
    </xf>
    <xf numFmtId="10" fontId="6" fillId="4" borderId="9" xfId="0" applyNumberFormat="1" applyFont="1" applyFill="1" applyBorder="1" applyAlignment="1" applyProtection="1">
      <alignment horizontal="center" vertical="center"/>
      <protection hidden="1"/>
    </xf>
    <xf numFmtId="10" fontId="6" fillId="4" borderId="10" xfId="0" applyNumberFormat="1" applyFont="1" applyFill="1" applyBorder="1" applyAlignment="1" applyProtection="1">
      <alignment horizontal="center" vertical="center"/>
      <protection hidden="1"/>
    </xf>
    <xf numFmtId="10" fontId="6" fillId="4" borderId="25" xfId="0" applyNumberFormat="1" applyFont="1" applyFill="1" applyBorder="1" applyAlignment="1" applyProtection="1">
      <alignment horizontal="center" vertical="center"/>
      <protection hidden="1"/>
    </xf>
    <xf numFmtId="10" fontId="6" fillId="4" borderId="44" xfId="0" applyNumberFormat="1" applyFont="1" applyFill="1" applyBorder="1" applyAlignment="1" applyProtection="1">
      <alignment horizontal="center" vertical="center"/>
      <protection hidden="1"/>
    </xf>
    <xf numFmtId="10" fontId="6" fillId="4" borderId="52" xfId="0" applyNumberFormat="1" applyFont="1" applyFill="1" applyBorder="1" applyAlignment="1" applyProtection="1">
      <alignment horizontal="center" vertical="center"/>
      <protection hidden="1"/>
    </xf>
    <xf numFmtId="10" fontId="6" fillId="4" borderId="53" xfId="0" applyNumberFormat="1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/>
      <protection hidden="1"/>
    </xf>
    <xf numFmtId="0" fontId="6" fillId="4" borderId="61" xfId="0" applyFont="1" applyFill="1" applyBorder="1" applyAlignment="1" applyProtection="1">
      <alignment horizontal="center" vertical="center" wrapText="1"/>
      <protection hidden="1"/>
    </xf>
    <xf numFmtId="10" fontId="6" fillId="4" borderId="62" xfId="0" applyNumberFormat="1" applyFont="1" applyFill="1" applyBorder="1" applyAlignment="1" applyProtection="1">
      <alignment horizontal="center" vertical="center"/>
      <protection hidden="1"/>
    </xf>
    <xf numFmtId="10" fontId="6" fillId="4" borderId="64" xfId="0" applyNumberFormat="1" applyFont="1" applyFill="1" applyBorder="1" applyAlignment="1" applyProtection="1">
      <alignment horizontal="center" vertical="center"/>
      <protection hidden="1"/>
    </xf>
    <xf numFmtId="10" fontId="6" fillId="2" borderId="7" xfId="0" applyNumberFormat="1" applyFont="1" applyFill="1" applyBorder="1" applyAlignment="1" applyProtection="1">
      <alignment horizontal="center" vertical="center"/>
      <protection hidden="1"/>
    </xf>
    <xf numFmtId="10" fontId="6" fillId="4" borderId="65" xfId="0" applyNumberFormat="1" applyFont="1" applyFill="1" applyBorder="1" applyAlignment="1" applyProtection="1">
      <alignment horizontal="center" vertical="center"/>
      <protection hidden="1"/>
    </xf>
    <xf numFmtId="0" fontId="6" fillId="2" borderId="54" xfId="0" applyFont="1" applyFill="1" applyBorder="1" applyAlignment="1" applyProtection="1">
      <alignment horizontal="center" vertical="center"/>
      <protection hidden="1"/>
    </xf>
    <xf numFmtId="10" fontId="6" fillId="2" borderId="47" xfId="0" applyNumberFormat="1" applyFont="1" applyFill="1" applyBorder="1" applyAlignment="1" applyProtection="1">
      <alignment horizontal="center" vertical="center"/>
      <protection hidden="1"/>
    </xf>
    <xf numFmtId="10" fontId="6" fillId="2" borderId="68" xfId="0" applyNumberFormat="1" applyFont="1" applyFill="1" applyBorder="1" applyAlignment="1" applyProtection="1">
      <alignment horizontal="center" vertical="center"/>
      <protection hidden="1"/>
    </xf>
    <xf numFmtId="10" fontId="6" fillId="2" borderId="49" xfId="0" applyNumberFormat="1" applyFont="1" applyFill="1" applyBorder="1" applyAlignment="1" applyProtection="1">
      <alignment horizontal="center" vertical="center"/>
      <protection hidden="1"/>
    </xf>
    <xf numFmtId="10" fontId="6" fillId="2" borderId="48" xfId="0" applyNumberFormat="1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 readingOrder="2"/>
      <protection hidden="1"/>
    </xf>
    <xf numFmtId="10" fontId="2" fillId="2" borderId="50" xfId="0" applyNumberFormat="1" applyFont="1" applyFill="1" applyBorder="1" applyAlignment="1" applyProtection="1">
      <alignment horizontal="center" vertical="center"/>
      <protection hidden="1"/>
    </xf>
    <xf numFmtId="10" fontId="2" fillId="2" borderId="51" xfId="0" applyNumberFormat="1" applyFont="1" applyFill="1" applyBorder="1" applyAlignment="1" applyProtection="1">
      <alignment horizontal="center" vertical="center"/>
      <protection hidden="1"/>
    </xf>
    <xf numFmtId="10" fontId="2" fillId="2" borderId="56" xfId="0" applyNumberFormat="1" applyFont="1" applyFill="1" applyBorder="1" applyAlignment="1" applyProtection="1">
      <alignment horizontal="center" vertical="center"/>
      <protection hidden="1"/>
    </xf>
    <xf numFmtId="10" fontId="6" fillId="2" borderId="50" xfId="0" applyNumberFormat="1" applyFont="1" applyFill="1" applyBorder="1" applyAlignment="1" applyProtection="1">
      <alignment horizontal="center" vertical="center"/>
      <protection hidden="1"/>
    </xf>
    <xf numFmtId="10" fontId="6" fillId="2" borderId="59" xfId="0" applyNumberFormat="1" applyFont="1" applyFill="1" applyBorder="1" applyAlignment="1" applyProtection="1">
      <alignment horizontal="center" vertical="center"/>
      <protection hidden="1"/>
    </xf>
    <xf numFmtId="10" fontId="6" fillId="2" borderId="56" xfId="0" applyNumberFormat="1" applyFont="1" applyFill="1" applyBorder="1" applyAlignment="1" applyProtection="1">
      <alignment horizontal="center" vertical="center"/>
      <protection hidden="1"/>
    </xf>
    <xf numFmtId="10" fontId="2" fillId="2" borderId="9" xfId="0" applyNumberFormat="1" applyFont="1" applyFill="1" applyBorder="1" applyAlignment="1" applyProtection="1">
      <alignment horizontal="center" vertical="center"/>
      <protection hidden="1"/>
    </xf>
    <xf numFmtId="10" fontId="2" fillId="2" borderId="10" xfId="0" applyNumberFormat="1" applyFont="1" applyFill="1" applyBorder="1" applyAlignment="1" applyProtection="1">
      <alignment horizontal="center" vertical="center"/>
      <protection hidden="1"/>
    </xf>
    <xf numFmtId="10" fontId="2" fillId="2" borderId="11" xfId="0" applyNumberFormat="1" applyFont="1" applyFill="1" applyBorder="1" applyAlignment="1" applyProtection="1">
      <alignment horizontal="center" vertical="center"/>
      <protection hidden="1"/>
    </xf>
    <xf numFmtId="10" fontId="6" fillId="2" borderId="9" xfId="0" applyNumberFormat="1" applyFont="1" applyFill="1" applyBorder="1" applyAlignment="1" applyProtection="1">
      <alignment horizontal="center" vertical="center"/>
      <protection hidden="1"/>
    </xf>
    <xf numFmtId="10" fontId="6" fillId="2" borderId="69" xfId="0" applyNumberFormat="1" applyFont="1" applyFill="1" applyBorder="1" applyAlignment="1" applyProtection="1">
      <alignment horizontal="center" vertical="center"/>
      <protection hidden="1"/>
    </xf>
    <xf numFmtId="10" fontId="6" fillId="2" borderId="11" xfId="0" applyNumberFormat="1" applyFont="1" applyFill="1" applyBorder="1" applyAlignment="1" applyProtection="1">
      <alignment horizontal="center" vertical="center"/>
      <protection hidden="1"/>
    </xf>
    <xf numFmtId="10" fontId="6" fillId="2" borderId="52" xfId="0" applyNumberFormat="1" applyFont="1" applyFill="1" applyBorder="1" applyAlignment="1" applyProtection="1">
      <alignment horizontal="center" vertical="center"/>
      <protection hidden="1"/>
    </xf>
    <xf numFmtId="10" fontId="6" fillId="2" borderId="70" xfId="0" applyNumberFormat="1" applyFont="1" applyFill="1" applyBorder="1" applyAlignment="1" applyProtection="1">
      <alignment horizontal="center" vertical="center"/>
      <protection hidden="1"/>
    </xf>
    <xf numFmtId="10" fontId="6" fillId="2" borderId="57" xfId="0" applyNumberFormat="1" applyFont="1" applyFill="1" applyBorder="1" applyAlignment="1" applyProtection="1">
      <alignment horizontal="center" vertical="center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2" borderId="61" xfId="0" applyFont="1" applyFill="1" applyBorder="1" applyAlignment="1" applyProtection="1">
      <alignment horizontal="center" vertical="center"/>
      <protection hidden="1"/>
    </xf>
    <xf numFmtId="10" fontId="2" fillId="4" borderId="62" xfId="0" applyNumberFormat="1" applyFont="1" applyFill="1" applyBorder="1" applyAlignment="1" applyProtection="1">
      <alignment horizontal="center" vertical="center"/>
      <protection hidden="1"/>
    </xf>
    <xf numFmtId="10" fontId="2" fillId="4" borderId="63" xfId="0" applyNumberFormat="1" applyFont="1" applyFill="1" applyBorder="1" applyAlignment="1" applyProtection="1">
      <alignment horizontal="center" vertical="center"/>
      <protection hidden="1"/>
    </xf>
    <xf numFmtId="10" fontId="2" fillId="4" borderId="64" xfId="0" applyNumberFormat="1" applyFont="1" applyFill="1" applyBorder="1" applyAlignment="1" applyProtection="1">
      <alignment horizontal="center" vertical="center"/>
      <protection hidden="1"/>
    </xf>
    <xf numFmtId="10" fontId="6" fillId="2" borderId="51" xfId="0" applyNumberFormat="1" applyFont="1" applyFill="1" applyBorder="1" applyAlignment="1" applyProtection="1">
      <alignment horizontal="center" vertical="center"/>
      <protection hidden="1"/>
    </xf>
    <xf numFmtId="10" fontId="6" fillId="2" borderId="10" xfId="0" applyNumberFormat="1" applyFont="1" applyFill="1" applyBorder="1" applyAlignment="1" applyProtection="1">
      <alignment horizontal="center" vertical="center"/>
      <protection hidden="1"/>
    </xf>
    <xf numFmtId="10" fontId="6" fillId="2" borderId="53" xfId="0" applyNumberFormat="1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 readingOrder="2"/>
      <protection hidden="1"/>
    </xf>
    <xf numFmtId="10" fontId="6" fillId="4" borderId="71" xfId="0" applyNumberFormat="1" applyFont="1" applyFill="1" applyBorder="1" applyAlignment="1" applyProtection="1">
      <alignment horizontal="center" vertical="center"/>
      <protection hidden="1"/>
    </xf>
    <xf numFmtId="10" fontId="6" fillId="4" borderId="72" xfId="0" applyNumberFormat="1" applyFont="1" applyFill="1" applyBorder="1" applyAlignment="1" applyProtection="1">
      <alignment horizontal="center" vertical="center"/>
      <protection hidden="1"/>
    </xf>
    <xf numFmtId="10" fontId="6" fillId="4" borderId="73" xfId="0" applyNumberFormat="1" applyFont="1" applyFill="1" applyBorder="1" applyAlignment="1" applyProtection="1">
      <alignment horizontal="center" vertical="center"/>
      <protection hidden="1"/>
    </xf>
    <xf numFmtId="0" fontId="6" fillId="2" borderId="61" xfId="0" applyFont="1" applyFill="1" applyBorder="1" applyAlignment="1" applyProtection="1">
      <alignment horizontal="center" vertical="center" wrapText="1"/>
      <protection hidden="1"/>
    </xf>
    <xf numFmtId="0" fontId="6" fillId="2" borderId="61" xfId="0" applyFont="1" applyFill="1" applyBorder="1" applyAlignment="1" applyProtection="1">
      <alignment horizontal="center" vertical="center" readingOrder="2"/>
      <protection hidden="1"/>
    </xf>
    <xf numFmtId="10" fontId="6" fillId="2" borderId="62" xfId="0" applyNumberFormat="1" applyFont="1" applyFill="1" applyBorder="1" applyAlignment="1" applyProtection="1">
      <alignment horizontal="center" vertical="center"/>
      <protection hidden="1"/>
    </xf>
    <xf numFmtId="10" fontId="6" fillId="2" borderId="63" xfId="0" applyNumberFormat="1" applyFont="1" applyFill="1" applyBorder="1" applyAlignment="1" applyProtection="1">
      <alignment horizontal="center" vertical="center"/>
      <protection hidden="1"/>
    </xf>
    <xf numFmtId="10" fontId="6" fillId="2" borderId="64" xfId="0" applyNumberFormat="1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 readingOrder="2"/>
      <protection hidden="1"/>
    </xf>
    <xf numFmtId="10" fontId="6" fillId="4" borderId="31" xfId="0" applyNumberFormat="1" applyFont="1" applyFill="1" applyBorder="1" applyAlignment="1" applyProtection="1">
      <alignment horizontal="center" vertical="center"/>
      <protection hidden="1"/>
    </xf>
    <xf numFmtId="10" fontId="6" fillId="4" borderId="32" xfId="0" applyNumberFormat="1" applyFont="1" applyFill="1" applyBorder="1" applyAlignment="1" applyProtection="1">
      <alignment horizontal="center" vertical="center"/>
      <protection hidden="1"/>
    </xf>
    <xf numFmtId="10" fontId="6" fillId="4" borderId="33" xfId="0" applyNumberFormat="1" applyFont="1" applyFill="1" applyBorder="1" applyAlignment="1" applyProtection="1">
      <alignment horizontal="center" vertical="center"/>
      <protection hidden="1"/>
    </xf>
    <xf numFmtId="10" fontId="6" fillId="4" borderId="34" xfId="0" applyNumberFormat="1" applyFont="1" applyFill="1" applyBorder="1" applyAlignment="1" applyProtection="1">
      <alignment horizontal="center" vertical="center"/>
      <protection hidden="1"/>
    </xf>
    <xf numFmtId="10" fontId="6" fillId="4" borderId="59" xfId="0" applyNumberFormat="1" applyFont="1" applyFill="1" applyBorder="1" applyAlignment="1" applyProtection="1">
      <alignment horizontal="center" vertical="center"/>
      <protection hidden="1"/>
    </xf>
    <xf numFmtId="10" fontId="6" fillId="4" borderId="56" xfId="0" applyNumberFormat="1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 readingOrder="2"/>
      <protection hidden="1"/>
    </xf>
    <xf numFmtId="10" fontId="6" fillId="4" borderId="69" xfId="0" applyNumberFormat="1" applyFont="1" applyFill="1" applyBorder="1" applyAlignment="1" applyProtection="1">
      <alignment horizontal="center" vertical="center"/>
      <protection hidden="1"/>
    </xf>
    <xf numFmtId="10" fontId="6" fillId="4" borderId="11" xfId="0" applyNumberFormat="1" applyFont="1" applyFill="1" applyBorder="1" applyAlignment="1" applyProtection="1">
      <alignment horizontal="center" vertical="center"/>
      <protection hidden="1"/>
    </xf>
    <xf numFmtId="10" fontId="6" fillId="4" borderId="15" xfId="0" applyNumberFormat="1" applyFont="1" applyFill="1" applyBorder="1" applyAlignment="1" applyProtection="1">
      <alignment horizontal="center" vertical="center"/>
      <protection hidden="1"/>
    </xf>
    <xf numFmtId="10" fontId="6" fillId="4" borderId="16" xfId="0" applyNumberFormat="1" applyFont="1" applyFill="1" applyBorder="1" applyAlignment="1" applyProtection="1">
      <alignment horizontal="center" vertical="center"/>
      <protection hidden="1"/>
    </xf>
    <xf numFmtId="10" fontId="6" fillId="4" borderId="17" xfId="0" applyNumberFormat="1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 readingOrder="2"/>
      <protection hidden="1"/>
    </xf>
    <xf numFmtId="10" fontId="6" fillId="2" borderId="31" xfId="0" applyNumberFormat="1" applyFont="1" applyFill="1" applyBorder="1" applyAlignment="1" applyProtection="1">
      <alignment horizontal="center" vertical="center"/>
      <protection hidden="1"/>
    </xf>
    <xf numFmtId="10" fontId="6" fillId="2" borderId="32" xfId="0" applyNumberFormat="1" applyFont="1" applyFill="1" applyBorder="1" applyAlignment="1" applyProtection="1">
      <alignment horizontal="center" vertical="center"/>
      <protection hidden="1"/>
    </xf>
    <xf numFmtId="10" fontId="6" fillId="2" borderId="33" xfId="0" applyNumberFormat="1" applyFont="1" applyFill="1" applyBorder="1" applyAlignment="1" applyProtection="1">
      <alignment horizontal="center" vertical="center"/>
      <protection hidden="1"/>
    </xf>
    <xf numFmtId="10" fontId="6" fillId="2" borderId="34" xfId="0" applyNumberFormat="1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 readingOrder="2"/>
      <protection hidden="1"/>
    </xf>
    <xf numFmtId="10" fontId="6" fillId="2" borderId="24" xfId="0" applyNumberFormat="1" applyFont="1" applyFill="1" applyBorder="1" applyAlignment="1" applyProtection="1">
      <alignment horizontal="center" vertical="center"/>
      <protection hidden="1"/>
    </xf>
    <xf numFmtId="10" fontId="6" fillId="2" borderId="25" xfId="0" applyNumberFormat="1" applyFont="1" applyFill="1" applyBorder="1" applyAlignment="1" applyProtection="1">
      <alignment horizontal="center" vertical="center"/>
      <protection hidden="1"/>
    </xf>
    <xf numFmtId="10" fontId="6" fillId="2" borderId="26" xfId="0" applyNumberFormat="1" applyFont="1" applyFill="1" applyBorder="1" applyAlignment="1" applyProtection="1">
      <alignment horizontal="center" vertical="center"/>
      <protection hidden="1"/>
    </xf>
    <xf numFmtId="10" fontId="6" fillId="2" borderId="27" xfId="0" applyNumberFormat="1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 readingOrder="2"/>
      <protection hidden="1"/>
    </xf>
    <xf numFmtId="10" fontId="6" fillId="2" borderId="65" xfId="0" applyNumberFormat="1" applyFont="1" applyFill="1" applyBorder="1" applyAlignment="1" applyProtection="1">
      <alignment horizontal="center" vertical="center"/>
      <protection hidden="1"/>
    </xf>
    <xf numFmtId="10" fontId="6" fillId="4" borderId="28" xfId="0" applyNumberFormat="1" applyFont="1" applyFill="1" applyBorder="1" applyAlignment="1" applyProtection="1">
      <alignment horizontal="center" vertical="center"/>
      <protection hidden="1"/>
    </xf>
    <xf numFmtId="10" fontId="6" fillId="4" borderId="30" xfId="0" applyNumberFormat="1" applyFont="1" applyFill="1" applyBorder="1" applyAlignment="1" applyProtection="1">
      <alignment horizontal="center" vertical="center"/>
      <protection hidden="1"/>
    </xf>
    <xf numFmtId="10" fontId="6" fillId="4" borderId="29" xfId="0" applyNumberFormat="1" applyFont="1" applyFill="1" applyBorder="1" applyAlignment="1" applyProtection="1">
      <alignment horizontal="center" vertical="center"/>
      <protection hidden="1"/>
    </xf>
    <xf numFmtId="10" fontId="6" fillId="2" borderId="74" xfId="0" applyNumberFormat="1" applyFont="1" applyFill="1" applyBorder="1" applyAlignment="1" applyProtection="1">
      <alignment horizontal="center" vertical="center"/>
      <protection hidden="1"/>
    </xf>
    <xf numFmtId="10" fontId="6" fillId="2" borderId="75" xfId="0" applyNumberFormat="1" applyFont="1" applyFill="1" applyBorder="1" applyAlignment="1" applyProtection="1">
      <alignment horizontal="center" vertical="center"/>
      <protection hidden="1"/>
    </xf>
    <xf numFmtId="10" fontId="6" fillId="2" borderId="76" xfId="0" applyNumberFormat="1" applyFont="1" applyFill="1" applyBorder="1" applyAlignment="1" applyProtection="1">
      <alignment horizontal="center"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10" fontId="2" fillId="4" borderId="77" xfId="0" applyNumberFormat="1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/>
      <protection hidden="1"/>
    </xf>
    <xf numFmtId="0" fontId="6" fillId="2" borderId="35" xfId="0" applyFont="1" applyFill="1" applyBorder="1" applyAlignment="1" applyProtection="1">
      <alignment horizontal="center" vertical="center" readingOrder="2"/>
      <protection hidden="1"/>
    </xf>
    <xf numFmtId="10" fontId="6" fillId="2" borderId="37" xfId="0" applyNumberFormat="1" applyFont="1" applyFill="1" applyBorder="1" applyAlignment="1" applyProtection="1">
      <alignment horizontal="center" vertical="center"/>
      <protection hidden="1"/>
    </xf>
    <xf numFmtId="10" fontId="6" fillId="2" borderId="79" xfId="0" applyNumberFormat="1" applyFont="1" applyFill="1" applyBorder="1" applyAlignment="1" applyProtection="1">
      <alignment horizontal="center" vertical="center"/>
      <protection hidden="1"/>
    </xf>
    <xf numFmtId="10" fontId="6" fillId="2" borderId="80" xfId="0" applyNumberFormat="1" applyFont="1" applyFill="1" applyBorder="1" applyAlignment="1" applyProtection="1">
      <alignment horizontal="center" vertical="center"/>
      <protection hidden="1"/>
    </xf>
    <xf numFmtId="10" fontId="6" fillId="2" borderId="81" xfId="0" applyNumberFormat="1" applyFont="1" applyFill="1" applyBorder="1" applyAlignment="1" applyProtection="1">
      <alignment horizontal="center" vertical="center"/>
      <protection hidden="1"/>
    </xf>
    <xf numFmtId="10" fontId="6" fillId="2" borderId="40" xfId="0" applyNumberFormat="1" applyFont="1" applyFill="1" applyBorder="1" applyAlignment="1" applyProtection="1">
      <alignment horizontal="center" vertical="center"/>
      <protection hidden="1"/>
    </xf>
    <xf numFmtId="10" fontId="6" fillId="2" borderId="39" xfId="0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 readingOrder="2"/>
      <protection hidden="1"/>
    </xf>
    <xf numFmtId="10" fontId="6" fillId="2" borderId="43" xfId="0" applyNumberFormat="1" applyFont="1" applyFill="1" applyBorder="1" applyAlignment="1" applyProtection="1">
      <alignment horizontal="center" vertical="center"/>
      <protection hidden="1"/>
    </xf>
    <xf numFmtId="10" fontId="6" fillId="2" borderId="83" xfId="0" applyNumberFormat="1" applyFont="1" applyFill="1" applyBorder="1" applyAlignment="1" applyProtection="1">
      <alignment horizontal="center" vertical="center"/>
      <protection hidden="1"/>
    </xf>
    <xf numFmtId="10" fontId="6" fillId="2" borderId="84" xfId="0" applyNumberFormat="1" applyFont="1" applyFill="1" applyBorder="1" applyAlignment="1" applyProtection="1">
      <alignment horizontal="center" vertical="center"/>
      <protection hidden="1"/>
    </xf>
    <xf numFmtId="10" fontId="6" fillId="2" borderId="85" xfId="0" applyNumberFormat="1" applyFont="1" applyFill="1" applyBorder="1" applyAlignment="1" applyProtection="1">
      <alignment horizontal="center" vertical="center"/>
      <protection hidden="1"/>
    </xf>
    <xf numFmtId="10" fontId="6" fillId="2" borderId="46" xfId="0" applyNumberFormat="1" applyFont="1" applyFill="1" applyBorder="1" applyAlignment="1" applyProtection="1">
      <alignment horizontal="center" vertical="center"/>
      <protection hidden="1"/>
    </xf>
    <xf numFmtId="10" fontId="6" fillId="2" borderId="45" xfId="0" applyNumberFormat="1" applyFont="1" applyFill="1" applyBorder="1" applyAlignment="1" applyProtection="1">
      <alignment horizontal="center" vertical="center"/>
      <protection hidden="1"/>
    </xf>
    <xf numFmtId="10" fontId="6" fillId="4" borderId="57" xfId="0" applyNumberFormat="1" applyFont="1" applyFill="1" applyBorder="1" applyAlignment="1" applyProtection="1">
      <alignment horizontal="center" vertical="center"/>
      <protection hidden="1"/>
    </xf>
    <xf numFmtId="10" fontId="6" fillId="2" borderId="91" xfId="0" applyNumberFormat="1" applyFont="1" applyFill="1" applyBorder="1" applyAlignment="1" applyProtection="1">
      <alignment horizontal="center" vertical="center"/>
      <protection hidden="1"/>
    </xf>
    <xf numFmtId="10" fontId="6" fillId="2" borderId="92" xfId="0" applyNumberFormat="1" applyFont="1" applyFill="1" applyBorder="1" applyAlignment="1" applyProtection="1">
      <alignment horizontal="center" vertical="center"/>
      <protection hidden="1"/>
    </xf>
    <xf numFmtId="10" fontId="6" fillId="2" borderId="93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10" fontId="12" fillId="2" borderId="0" xfId="0" applyNumberFormat="1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165" fontId="3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10" borderId="96" xfId="0" applyFont="1" applyFill="1" applyBorder="1" applyAlignment="1" applyProtection="1">
      <alignment horizontal="center" vertical="center"/>
      <protection hidden="1"/>
    </xf>
    <xf numFmtId="0" fontId="13" fillId="6" borderId="10" xfId="0" applyFont="1" applyFill="1" applyBorder="1" applyAlignment="1" applyProtection="1">
      <alignment horizontal="center" vertical="center" wrapText="1"/>
      <protection hidden="1"/>
    </xf>
    <xf numFmtId="0" fontId="3" fillId="7" borderId="10" xfId="0" applyFont="1" applyFill="1" applyBorder="1" applyAlignment="1" applyProtection="1">
      <alignment horizontal="center" vertical="center"/>
      <protection hidden="1"/>
    </xf>
    <xf numFmtId="0" fontId="3" fillId="8" borderId="10" xfId="0" applyFont="1" applyFill="1" applyBorder="1" applyAlignment="1" applyProtection="1">
      <alignment horizontal="center" vertical="center"/>
      <protection hidden="1"/>
    </xf>
    <xf numFmtId="0" fontId="9" fillId="10" borderId="97" xfId="0" applyFont="1" applyFill="1" applyBorder="1" applyAlignment="1" applyProtection="1">
      <alignment horizontal="center" vertical="center"/>
      <protection hidden="1"/>
    </xf>
    <xf numFmtId="10" fontId="6" fillId="0" borderId="10" xfId="0" applyNumberFormat="1" applyFont="1" applyBorder="1" applyAlignment="1" applyProtection="1">
      <alignment horizontal="center" vertical="center"/>
      <protection hidden="1"/>
    </xf>
    <xf numFmtId="0" fontId="9" fillId="10" borderId="58" xfId="0" applyFont="1" applyFill="1" applyBorder="1" applyAlignment="1" applyProtection="1">
      <alignment horizontal="center" vertical="center"/>
      <protection hidden="1"/>
    </xf>
    <xf numFmtId="10" fontId="6" fillId="5" borderId="10" xfId="0" applyNumberFormat="1" applyFont="1" applyFill="1" applyBorder="1" applyAlignment="1" applyProtection="1">
      <alignment horizontal="center" vertical="center"/>
      <protection hidden="1"/>
    </xf>
    <xf numFmtId="10" fontId="6" fillId="11" borderId="10" xfId="0" applyNumberFormat="1" applyFont="1" applyFill="1" applyBorder="1" applyAlignment="1" applyProtection="1">
      <alignment horizontal="center" vertical="center"/>
      <protection hidden="1"/>
    </xf>
    <xf numFmtId="10" fontId="6" fillId="12" borderId="10" xfId="0" applyNumberFormat="1" applyFont="1" applyFill="1" applyBorder="1" applyAlignment="1" applyProtection="1">
      <alignment horizontal="center"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0" fontId="12" fillId="2" borderId="0" xfId="0" applyFont="1" applyFill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right" vertical="center" wrapText="1"/>
      <protection hidden="1"/>
    </xf>
    <xf numFmtId="10" fontId="12" fillId="2" borderId="0" xfId="0" applyNumberFormat="1" applyFont="1" applyFill="1" applyAlignment="1" applyProtection="1">
      <alignment horizontal="right"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9" fontId="12" fillId="2" borderId="0" xfId="0" applyNumberFormat="1" applyFont="1" applyFill="1" applyAlignment="1" applyProtection="1">
      <alignment horizontal="center" vertical="center"/>
      <protection hidden="1"/>
    </xf>
    <xf numFmtId="165" fontId="12" fillId="2" borderId="0" xfId="0" applyNumberFormat="1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10" fontId="2" fillId="0" borderId="37" xfId="0" applyNumberFormat="1" applyFont="1" applyFill="1" applyBorder="1" applyAlignment="1" applyProtection="1">
      <alignment horizontal="center" vertical="center"/>
      <protection hidden="1"/>
    </xf>
    <xf numFmtId="10" fontId="2" fillId="0" borderId="79" xfId="0" applyNumberFormat="1" applyFont="1" applyFill="1" applyBorder="1" applyAlignment="1" applyProtection="1">
      <alignment horizontal="center" vertical="center"/>
      <protection hidden="1"/>
    </xf>
    <xf numFmtId="10" fontId="2" fillId="0" borderId="80" xfId="0" applyNumberFormat="1" applyFont="1" applyFill="1" applyBorder="1" applyAlignment="1" applyProtection="1">
      <alignment horizontal="center" vertical="center"/>
      <protection hidden="1"/>
    </xf>
    <xf numFmtId="10" fontId="6" fillId="2" borderId="38" xfId="0" applyNumberFormat="1" applyFont="1" applyFill="1" applyBorder="1" applyAlignment="1" applyProtection="1">
      <alignment horizontal="center" vertical="center"/>
      <protection hidden="1"/>
    </xf>
    <xf numFmtId="10" fontId="2" fillId="0" borderId="81" xfId="0" applyNumberFormat="1" applyFont="1" applyFill="1" applyBorder="1" applyAlignment="1" applyProtection="1">
      <alignment horizontal="center" vertical="center"/>
      <protection hidden="1"/>
    </xf>
    <xf numFmtId="10" fontId="6" fillId="0" borderId="43" xfId="0" applyNumberFormat="1" applyFont="1" applyFill="1" applyBorder="1" applyAlignment="1" applyProtection="1">
      <alignment horizontal="center" vertical="center"/>
      <protection hidden="1"/>
    </xf>
    <xf numFmtId="10" fontId="2" fillId="0" borderId="83" xfId="0" applyNumberFormat="1" applyFont="1" applyFill="1" applyBorder="1" applyAlignment="1" applyProtection="1">
      <alignment horizontal="center" vertical="center"/>
      <protection hidden="1"/>
    </xf>
    <xf numFmtId="10" fontId="6" fillId="0" borderId="84" xfId="0" applyNumberFormat="1" applyFont="1" applyFill="1" applyBorder="1" applyAlignment="1" applyProtection="1">
      <alignment horizontal="center" vertical="center"/>
      <protection hidden="1"/>
    </xf>
    <xf numFmtId="10" fontId="6" fillId="2" borderId="44" xfId="0" applyNumberFormat="1" applyFont="1" applyFill="1" applyBorder="1" applyAlignment="1" applyProtection="1">
      <alignment horizontal="center" vertical="center"/>
      <protection hidden="1"/>
    </xf>
    <xf numFmtId="10" fontId="6" fillId="0" borderId="85" xfId="0" applyNumberFormat="1" applyFont="1" applyFill="1" applyBorder="1" applyAlignment="1" applyProtection="1">
      <alignment horizontal="center" vertical="center"/>
      <protection hidden="1"/>
    </xf>
    <xf numFmtId="0" fontId="6" fillId="4" borderId="55" xfId="0" applyFont="1" applyFill="1" applyBorder="1" applyAlignment="1" applyProtection="1">
      <alignment horizontal="center" vertical="center" readingOrder="2"/>
      <protection hidden="1"/>
    </xf>
    <xf numFmtId="0" fontId="6" fillId="4" borderId="54" xfId="0" applyFont="1" applyFill="1" applyBorder="1" applyAlignment="1" applyProtection="1">
      <alignment horizontal="center"/>
      <protection hidden="1"/>
    </xf>
    <xf numFmtId="0" fontId="6" fillId="2" borderId="41" xfId="0" applyFont="1" applyFill="1" applyBorder="1" applyAlignment="1" applyProtection="1">
      <alignment horizontal="center" vertical="center" wrapText="1"/>
      <protection hidden="1"/>
    </xf>
    <xf numFmtId="0" fontId="6" fillId="4" borderId="55" xfId="0" applyFont="1" applyFill="1" applyBorder="1" applyAlignment="1" applyProtection="1">
      <alignment horizontal="center" vertical="center"/>
      <protection hidden="1"/>
    </xf>
    <xf numFmtId="0" fontId="6" fillId="4" borderId="67" xfId="0" applyFont="1" applyFill="1" applyBorder="1" applyAlignment="1" applyProtection="1">
      <alignment horizontal="center" vertical="center"/>
      <protection hidden="1"/>
    </xf>
    <xf numFmtId="0" fontId="6" fillId="4" borderId="54" xfId="0" applyFont="1" applyFill="1" applyBorder="1" applyAlignment="1" applyProtection="1">
      <alignment horizontal="center" vertical="center"/>
      <protection hidden="1"/>
    </xf>
    <xf numFmtId="0" fontId="6" fillId="2" borderId="55" xfId="0" applyFont="1" applyFill="1" applyBorder="1" applyAlignment="1" applyProtection="1">
      <alignment horizontal="center" vertical="center"/>
      <protection hidden="1"/>
    </xf>
    <xf numFmtId="10" fontId="2" fillId="2" borderId="47" xfId="0" applyNumberFormat="1" applyFont="1" applyFill="1" applyBorder="1" applyAlignment="1" applyProtection="1">
      <alignment horizontal="center" vertical="center"/>
      <protection hidden="1"/>
    </xf>
    <xf numFmtId="10" fontId="2" fillId="2" borderId="68" xfId="0" applyNumberFormat="1" applyFont="1" applyFill="1" applyBorder="1" applyAlignment="1" applyProtection="1">
      <alignment horizontal="center" vertical="center"/>
      <protection hidden="1"/>
    </xf>
    <xf numFmtId="10" fontId="2" fillId="2" borderId="49" xfId="0" applyNumberFormat="1" applyFont="1" applyFill="1" applyBorder="1" applyAlignment="1" applyProtection="1">
      <alignment horizontal="center" vertical="center"/>
      <protection hidden="1"/>
    </xf>
    <xf numFmtId="10" fontId="6" fillId="4" borderId="47" xfId="0" applyNumberFormat="1" applyFont="1" applyFill="1" applyBorder="1" applyAlignment="1" applyProtection="1">
      <alignment horizontal="center" vertical="center"/>
      <protection hidden="1"/>
    </xf>
    <xf numFmtId="10" fontId="6" fillId="4" borderId="60" xfId="0" applyNumberFormat="1" applyFont="1" applyFill="1" applyBorder="1" applyAlignment="1" applyProtection="1">
      <alignment horizontal="center" vertical="center"/>
      <protection hidden="1"/>
    </xf>
    <xf numFmtId="10" fontId="6" fillId="4" borderId="110" xfId="0" applyNumberFormat="1" applyFont="1" applyFill="1" applyBorder="1" applyAlignment="1" applyProtection="1">
      <alignment horizontal="center" vertical="center"/>
      <protection hidden="1"/>
    </xf>
    <xf numFmtId="10" fontId="6" fillId="4" borderId="111" xfId="0" applyNumberFormat="1" applyFont="1" applyFill="1" applyBorder="1" applyAlignment="1" applyProtection="1">
      <alignment horizontal="center" vertical="center"/>
      <protection hidden="1"/>
    </xf>
    <xf numFmtId="10" fontId="6" fillId="4" borderId="86" xfId="0" applyNumberFormat="1" applyFont="1" applyFill="1" applyBorder="1" applyAlignment="1" applyProtection="1">
      <alignment horizontal="center" vertical="center"/>
      <protection hidden="1"/>
    </xf>
    <xf numFmtId="10" fontId="6" fillId="4" borderId="87" xfId="0" applyNumberFormat="1" applyFont="1" applyFill="1" applyBorder="1" applyAlignment="1" applyProtection="1">
      <alignment horizontal="center" vertical="center"/>
      <protection hidden="1"/>
    </xf>
    <xf numFmtId="10" fontId="6" fillId="4" borderId="88" xfId="0" applyNumberFormat="1" applyFont="1" applyFill="1" applyBorder="1" applyAlignment="1" applyProtection="1">
      <alignment horizontal="center" vertical="center"/>
      <protection hidden="1"/>
    </xf>
    <xf numFmtId="10" fontId="6" fillId="4" borderId="89" xfId="0" applyNumberFormat="1" applyFont="1" applyFill="1" applyBorder="1" applyAlignment="1" applyProtection="1">
      <alignment horizontal="center" vertical="center"/>
      <protection hidden="1"/>
    </xf>
    <xf numFmtId="10" fontId="6" fillId="4" borderId="90" xfId="0" applyNumberFormat="1" applyFont="1" applyFill="1" applyBorder="1" applyAlignment="1" applyProtection="1">
      <alignment horizontal="center" vertical="center"/>
      <protection hidden="1"/>
    </xf>
    <xf numFmtId="10" fontId="6" fillId="4" borderId="94" xfId="0" applyNumberFormat="1" applyFont="1" applyFill="1" applyBorder="1" applyAlignment="1" applyProtection="1">
      <alignment horizontal="center" vertical="center"/>
      <protection hidden="1"/>
    </xf>
    <xf numFmtId="10" fontId="6" fillId="4" borderId="0" xfId="0" applyNumberFormat="1" applyFont="1" applyFill="1" applyBorder="1" applyAlignment="1" applyProtection="1">
      <alignment horizontal="center" vertical="center"/>
      <protection hidden="1"/>
    </xf>
    <xf numFmtId="10" fontId="6" fillId="4" borderId="95" xfId="0" applyNumberFormat="1" applyFont="1" applyFill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 readingOrder="2"/>
      <protection hidden="1"/>
    </xf>
    <xf numFmtId="10" fontId="6" fillId="4" borderId="112" xfId="0" applyNumberFormat="1" applyFont="1" applyFill="1" applyBorder="1" applyAlignment="1" applyProtection="1">
      <alignment horizontal="center" vertical="center"/>
      <protection hidden="1"/>
    </xf>
    <xf numFmtId="10" fontId="6" fillId="4" borderId="113" xfId="0" applyNumberFormat="1" applyFont="1" applyFill="1" applyBorder="1" applyAlignment="1" applyProtection="1">
      <alignment horizontal="center" vertical="center"/>
      <protection hidden="1"/>
    </xf>
    <xf numFmtId="10" fontId="6" fillId="4" borderId="114" xfId="0" applyNumberFormat="1" applyFont="1" applyFill="1" applyBorder="1" applyAlignment="1" applyProtection="1">
      <alignment horizontal="center" vertical="center"/>
      <protection hidden="1"/>
    </xf>
    <xf numFmtId="10" fontId="6" fillId="4" borderId="115" xfId="0" applyNumberFormat="1" applyFont="1" applyFill="1" applyBorder="1" applyAlignment="1" applyProtection="1">
      <alignment horizontal="center" vertical="center"/>
      <protection hidden="1"/>
    </xf>
    <xf numFmtId="0" fontId="6" fillId="4" borderId="12" xfId="0" applyFont="1" applyFill="1" applyBorder="1" applyAlignment="1" applyProtection="1">
      <alignment horizontal="center" vertical="center"/>
      <protection hidden="1"/>
    </xf>
    <xf numFmtId="10" fontId="6" fillId="4" borderId="116" xfId="0" applyNumberFormat="1" applyFont="1" applyFill="1" applyBorder="1" applyAlignment="1" applyProtection="1">
      <alignment horizontal="center" vertical="center"/>
      <protection hidden="1"/>
    </xf>
    <xf numFmtId="0" fontId="6" fillId="4" borderId="117" xfId="0" applyFont="1" applyFill="1" applyBorder="1" applyAlignment="1" applyProtection="1">
      <alignment horizontal="center" vertical="center"/>
      <protection hidden="1"/>
    </xf>
    <xf numFmtId="10" fontId="6" fillId="4" borderId="117" xfId="0" applyNumberFormat="1" applyFont="1" applyFill="1" applyBorder="1" applyAlignment="1" applyProtection="1">
      <alignment horizontal="center" vertical="center"/>
      <protection hidden="1"/>
    </xf>
    <xf numFmtId="10" fontId="6" fillId="4" borderId="119" xfId="0" applyNumberFormat="1" applyFont="1" applyFill="1" applyBorder="1" applyAlignment="1" applyProtection="1">
      <alignment horizontal="center" vertical="center"/>
      <protection hidden="1"/>
    </xf>
    <xf numFmtId="10" fontId="6" fillId="4" borderId="118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0" fontId="6" fillId="2" borderId="42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42" xfId="0" applyFont="1" applyFill="1" applyBorder="1" applyAlignment="1" applyProtection="1">
      <alignment horizontal="center" vertical="center" wrapText="1"/>
      <protection hidden="1"/>
    </xf>
    <xf numFmtId="0" fontId="6" fillId="4" borderId="36" xfId="0" applyFont="1" applyFill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41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41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0" fontId="7" fillId="6" borderId="60" xfId="0" applyFont="1" applyFill="1" applyBorder="1" applyAlignment="1" applyProtection="1">
      <alignment horizontal="center" vertical="center"/>
      <protection hidden="1"/>
    </xf>
    <xf numFmtId="0" fontId="6" fillId="7" borderId="110" xfId="0" applyFont="1" applyFill="1" applyBorder="1" applyAlignment="1" applyProtection="1">
      <alignment horizontal="center" vertical="center"/>
      <protection hidden="1"/>
    </xf>
    <xf numFmtId="0" fontId="6" fillId="8" borderId="120" xfId="0" applyFont="1" applyFill="1" applyBorder="1" applyAlignment="1" applyProtection="1">
      <alignment horizontal="center" vertical="center"/>
      <protection hidden="1"/>
    </xf>
    <xf numFmtId="0" fontId="7" fillId="6" borderId="121" xfId="0" applyFont="1" applyFill="1" applyBorder="1" applyAlignment="1" applyProtection="1">
      <alignment horizontal="center" vertical="center"/>
      <protection hidden="1"/>
    </xf>
    <xf numFmtId="0" fontId="6" fillId="8" borderId="111" xfId="0" applyFont="1" applyFill="1" applyBorder="1" applyAlignment="1" applyProtection="1">
      <alignment horizontal="center" vertical="center"/>
      <protection hidden="1"/>
    </xf>
    <xf numFmtId="0" fontId="6" fillId="4" borderId="122" xfId="0" applyFont="1" applyFill="1" applyBorder="1" applyAlignment="1" applyProtection="1">
      <alignment horizontal="center" vertical="center"/>
      <protection hidden="1"/>
    </xf>
    <xf numFmtId="10" fontId="6" fillId="4" borderId="122" xfId="0" applyNumberFormat="1" applyFont="1" applyFill="1" applyBorder="1" applyAlignment="1" applyProtection="1">
      <alignment horizontal="center" vertical="center"/>
      <protection hidden="1"/>
    </xf>
    <xf numFmtId="10" fontId="6" fillId="4" borderId="124" xfId="0" applyNumberFormat="1" applyFont="1" applyFill="1" applyBorder="1" applyAlignment="1" applyProtection="1">
      <alignment horizontal="center" vertical="center"/>
      <protection hidden="1"/>
    </xf>
    <xf numFmtId="10" fontId="6" fillId="4" borderId="123" xfId="0" applyNumberFormat="1" applyFont="1" applyFill="1" applyBorder="1" applyAlignment="1" applyProtection="1">
      <alignment horizontal="center" vertical="center"/>
      <protection hidden="1"/>
    </xf>
    <xf numFmtId="10" fontId="10" fillId="0" borderId="37" xfId="0" applyNumberFormat="1" applyFont="1" applyBorder="1" applyAlignment="1" applyProtection="1">
      <alignment horizontal="center" vertical="center"/>
      <protection hidden="1"/>
    </xf>
    <xf numFmtId="10" fontId="10" fillId="0" borderId="38" xfId="0" applyNumberFormat="1" applyFont="1" applyBorder="1" applyAlignment="1" applyProtection="1">
      <alignment horizontal="center" vertical="center"/>
      <protection hidden="1"/>
    </xf>
    <xf numFmtId="10" fontId="10" fillId="0" borderId="20" xfId="0" applyNumberFormat="1" applyFont="1" applyBorder="1" applyAlignment="1" applyProtection="1">
      <alignment horizontal="center" vertical="center"/>
      <protection hidden="1"/>
    </xf>
    <xf numFmtId="10" fontId="10" fillId="0" borderId="43" xfId="0" applyNumberFormat="1" applyFont="1" applyBorder="1" applyAlignment="1" applyProtection="1">
      <alignment horizontal="center" vertical="center"/>
      <protection hidden="1"/>
    </xf>
    <xf numFmtId="10" fontId="10" fillId="0" borderId="44" xfId="0" applyNumberFormat="1" applyFont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/>
      <protection hidden="1"/>
    </xf>
    <xf numFmtId="0" fontId="6" fillId="4" borderId="42" xfId="0" applyFont="1" applyFill="1" applyBorder="1" applyAlignment="1" applyProtection="1">
      <alignment horizontal="center" vertical="center"/>
      <protection hidden="1"/>
    </xf>
    <xf numFmtId="0" fontId="6" fillId="4" borderId="6" xfId="0" applyFont="1" applyFill="1" applyBorder="1" applyAlignment="1" applyProtection="1">
      <alignment horizontal="center" vertical="center" wrapText="1"/>
      <protection hidden="1"/>
    </xf>
    <xf numFmtId="0" fontId="6" fillId="4" borderId="42" xfId="0" applyFont="1" applyFill="1" applyBorder="1" applyAlignment="1" applyProtection="1">
      <alignment horizontal="center" vertical="center" wrapText="1"/>
      <protection hidden="1"/>
    </xf>
    <xf numFmtId="0" fontId="6" fillId="2" borderId="36" xfId="0" applyFont="1" applyFill="1" applyBorder="1" applyAlignment="1" applyProtection="1">
      <alignment horizontal="center" vertical="center"/>
      <protection hidden="1"/>
    </xf>
    <xf numFmtId="0" fontId="6" fillId="2" borderId="14" xfId="0" applyFont="1" applyFill="1" applyBorder="1" applyAlignment="1" applyProtection="1">
      <alignment horizontal="center" vertical="center"/>
      <protection hidden="1"/>
    </xf>
    <xf numFmtId="0" fontId="6" fillId="2" borderId="42" xfId="0" applyFont="1" applyFill="1" applyBorder="1" applyAlignment="1" applyProtection="1">
      <alignment horizontal="center" vertical="center"/>
      <protection hidden="1"/>
    </xf>
    <xf numFmtId="0" fontId="6" fillId="2" borderId="36" xfId="0" applyFont="1" applyFill="1" applyBorder="1" applyAlignment="1" applyProtection="1">
      <alignment horizontal="center" vertical="center" wrapText="1"/>
      <protection hidden="1"/>
    </xf>
    <xf numFmtId="0" fontId="6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42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 vertical="center"/>
      <protection hidden="1"/>
    </xf>
    <xf numFmtId="0" fontId="6" fillId="2" borderId="23" xfId="0" applyFont="1" applyFill="1" applyBorder="1" applyAlignment="1" applyProtection="1">
      <alignment horizontal="center" vertical="center"/>
      <protection hidden="1"/>
    </xf>
    <xf numFmtId="0" fontId="6" fillId="2" borderId="66" xfId="0" applyFont="1" applyFill="1" applyBorder="1" applyAlignment="1" applyProtection="1">
      <alignment horizontal="center" vertical="center"/>
      <protection hidden="1"/>
    </xf>
    <xf numFmtId="0" fontId="6" fillId="2" borderId="67" xfId="0" applyFont="1" applyFill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7" fillId="6" borderId="0" xfId="0" applyFont="1" applyFill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126" xfId="0" applyFont="1" applyFill="1" applyBorder="1" applyAlignment="1" applyProtection="1">
      <alignment horizontal="center" vertical="center"/>
      <protection hidden="1"/>
    </xf>
    <xf numFmtId="0" fontId="8" fillId="3" borderId="125" xfId="0" applyFont="1" applyFill="1" applyBorder="1" applyAlignment="1" applyProtection="1">
      <alignment horizontal="center" vertical="center"/>
      <protection hidden="1"/>
    </xf>
    <xf numFmtId="0" fontId="8" fillId="3" borderId="127" xfId="0" applyFont="1" applyFill="1" applyBorder="1" applyAlignment="1" applyProtection="1">
      <alignment horizontal="center" vertical="center"/>
      <protection hidden="1"/>
    </xf>
    <xf numFmtId="0" fontId="8" fillId="3" borderId="125" xfId="0" applyFont="1" applyFill="1" applyBorder="1" applyAlignment="1" applyProtection="1">
      <alignment horizontal="center" vertical="center" wrapText="1"/>
      <protection hidden="1"/>
    </xf>
    <xf numFmtId="0" fontId="8" fillId="3" borderId="127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8" fillId="3" borderId="128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41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41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 wrapText="1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6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0" fontId="6" fillId="2" borderId="18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4" borderId="14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/>
      <protection hidden="1"/>
    </xf>
    <xf numFmtId="0" fontId="6" fillId="4" borderId="14" xfId="0" applyFont="1" applyFill="1" applyBorder="1" applyAlignment="1" applyProtection="1">
      <alignment horizontal="center" vertical="center" wrapText="1"/>
      <protection hidden="1"/>
    </xf>
    <xf numFmtId="0" fontId="6" fillId="4" borderId="23" xfId="0" applyFont="1" applyFill="1" applyBorder="1" applyAlignment="1" applyProtection="1">
      <alignment horizontal="center" vertical="center" wrapText="1"/>
      <protection hidden="1"/>
    </xf>
    <xf numFmtId="0" fontId="6" fillId="4" borderId="13" xfId="0" applyFont="1" applyFill="1" applyBorder="1" applyAlignment="1" applyProtection="1">
      <alignment horizontal="center" vertical="center" wrapText="1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2" borderId="78" xfId="0" applyFont="1" applyFill="1" applyBorder="1" applyAlignment="1" applyProtection="1">
      <alignment horizontal="center" vertical="center"/>
      <protection hidden="1"/>
    </xf>
    <xf numFmtId="0" fontId="6" fillId="2" borderId="82" xfId="0" applyFont="1" applyFill="1" applyBorder="1" applyAlignment="1" applyProtection="1">
      <alignment horizontal="center" vertical="center"/>
      <protection hidden="1"/>
    </xf>
    <xf numFmtId="0" fontId="6" fillId="4" borderId="78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82" xfId="0" applyFont="1" applyFill="1" applyBorder="1" applyAlignment="1" applyProtection="1">
      <alignment horizontal="center" vertical="center"/>
      <protection hidden="1"/>
    </xf>
    <xf numFmtId="0" fontId="6" fillId="0" borderId="36" xfId="0" applyFont="1" applyFill="1" applyBorder="1" applyAlignment="1" applyProtection="1">
      <alignment horizontal="center" vertical="center"/>
      <protection hidden="1"/>
    </xf>
    <xf numFmtId="0" fontId="6" fillId="0" borderId="42" xfId="0" applyFont="1" applyFill="1" applyBorder="1" applyAlignment="1" applyProtection="1">
      <alignment horizontal="center" vertical="center"/>
      <protection hidden="1"/>
    </xf>
    <xf numFmtId="0" fontId="6" fillId="0" borderId="36" xfId="0" applyFont="1" applyFill="1" applyBorder="1" applyAlignment="1" applyProtection="1">
      <alignment horizontal="center" vertical="center" wrapText="1"/>
      <protection hidden="1"/>
    </xf>
    <xf numFmtId="0" fontId="6" fillId="0" borderId="42" xfId="0" applyFont="1" applyFill="1" applyBorder="1" applyAlignment="1" applyProtection="1">
      <alignment horizontal="center" vertical="center" wrapText="1"/>
      <protection hidden="1"/>
    </xf>
    <xf numFmtId="0" fontId="9" fillId="10" borderId="0" xfId="0" applyFont="1" applyFill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9" fillId="10" borderId="104" xfId="0" applyFont="1" applyFill="1" applyBorder="1" applyAlignment="1" applyProtection="1">
      <alignment horizontal="center" vertical="center"/>
      <protection hidden="1"/>
    </xf>
    <xf numFmtId="0" fontId="9" fillId="10" borderId="107" xfId="0" applyFont="1" applyFill="1" applyBorder="1" applyAlignment="1" applyProtection="1">
      <alignment horizontal="center" vertical="center"/>
      <protection hidden="1"/>
    </xf>
    <xf numFmtId="165" fontId="14" fillId="4" borderId="105" xfId="0" applyNumberFormat="1" applyFont="1" applyFill="1" applyBorder="1" applyAlignment="1" applyProtection="1">
      <alignment horizontal="center" vertical="center" wrapText="1"/>
      <protection hidden="1"/>
    </xf>
    <xf numFmtId="165" fontId="14" fillId="4" borderId="106" xfId="0" applyNumberFormat="1" applyFont="1" applyFill="1" applyBorder="1" applyAlignment="1" applyProtection="1">
      <alignment horizontal="center" vertical="center" wrapText="1"/>
      <protection hidden="1"/>
    </xf>
    <xf numFmtId="165" fontId="14" fillId="4" borderId="108" xfId="0" applyNumberFormat="1" applyFont="1" applyFill="1" applyBorder="1" applyAlignment="1" applyProtection="1">
      <alignment horizontal="center" vertical="center" wrapText="1"/>
      <protection hidden="1"/>
    </xf>
    <xf numFmtId="165" fontId="14" fillId="4" borderId="109" xfId="0" applyNumberFormat="1" applyFont="1" applyFill="1" applyBorder="1" applyAlignment="1" applyProtection="1">
      <alignment horizontal="center" vertical="center" wrapText="1"/>
      <protection hidden="1"/>
    </xf>
    <xf numFmtId="49" fontId="16" fillId="2" borderId="0" xfId="2" applyNumberFormat="1" applyFont="1" applyFill="1" applyAlignment="1" applyProtection="1">
      <alignment horizontal="right" vertical="center" readingOrder="2"/>
      <protection hidden="1"/>
    </xf>
    <xf numFmtId="0" fontId="8" fillId="10" borderId="98" xfId="0" applyFont="1" applyFill="1" applyBorder="1" applyAlignment="1" applyProtection="1">
      <alignment horizontal="center" vertical="center"/>
      <protection hidden="1"/>
    </xf>
    <xf numFmtId="0" fontId="8" fillId="10" borderId="99" xfId="0" applyFont="1" applyFill="1" applyBorder="1" applyAlignment="1" applyProtection="1">
      <alignment horizontal="center" vertical="center"/>
      <protection hidden="1"/>
    </xf>
    <xf numFmtId="0" fontId="8" fillId="10" borderId="100" xfId="0" applyFont="1" applyFill="1" applyBorder="1" applyAlignment="1" applyProtection="1">
      <alignment horizontal="center" vertical="center"/>
      <protection hidden="1"/>
    </xf>
    <xf numFmtId="165" fontId="6" fillId="2" borderId="101" xfId="0" applyNumberFormat="1" applyFont="1" applyFill="1" applyBorder="1" applyAlignment="1" applyProtection="1">
      <alignment horizontal="center" vertical="center"/>
      <protection hidden="1"/>
    </xf>
    <xf numFmtId="165" fontId="6" fillId="2" borderId="102" xfId="0" applyNumberFormat="1" applyFont="1" applyFill="1" applyBorder="1" applyAlignment="1" applyProtection="1">
      <alignment horizontal="center" vertical="center"/>
      <protection hidden="1"/>
    </xf>
    <xf numFmtId="165" fontId="6" fillId="2" borderId="103" xfId="0" applyNumberFormat="1" applyFont="1" applyFill="1" applyBorder="1" applyAlignment="1" applyProtection="1">
      <alignment horizontal="center" vertical="center"/>
      <protection hidden="1"/>
    </xf>
    <xf numFmtId="165" fontId="6" fillId="2" borderId="22" xfId="0" applyNumberFormat="1" applyFont="1" applyFill="1" applyBorder="1" applyAlignment="1" applyProtection="1">
      <alignment horizontal="center" vertical="center"/>
      <protection hidden="1"/>
    </xf>
    <xf numFmtId="165" fontId="6" fillId="2" borderId="88" xfId="0" applyNumberFormat="1" applyFont="1" applyFill="1" applyBorder="1" applyAlignment="1" applyProtection="1">
      <alignment horizontal="center" vertical="center"/>
      <protection hidden="1"/>
    </xf>
    <xf numFmtId="165" fontId="6" fillId="2" borderId="87" xfId="0" applyNumberFormat="1" applyFont="1" applyFill="1" applyBorder="1" applyAlignment="1" applyProtection="1">
      <alignment horizontal="center" vertical="center"/>
      <protection hidden="1"/>
    </xf>
    <xf numFmtId="165" fontId="6" fillId="2" borderId="22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88" xfId="0" applyNumberFormat="1" applyFont="1" applyFill="1" applyBorder="1" applyAlignment="1" applyProtection="1">
      <alignment horizontal="center" vertical="center" wrapText="1"/>
      <protection hidden="1"/>
    </xf>
    <xf numFmtId="165" fontId="6" fillId="2" borderId="87" xfId="0" applyNumberFormat="1" applyFont="1" applyFill="1" applyBorder="1" applyAlignment="1" applyProtection="1">
      <alignment horizontal="center" vertical="center" wrapText="1"/>
      <protection hidden="1"/>
    </xf>
    <xf numFmtId="3" fontId="2" fillId="4" borderId="123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118" xfId="0" applyNumberFormat="1" applyFont="1" applyFill="1" applyBorder="1" applyAlignment="1" applyProtection="1">
      <alignment horizontal="center" vertical="center" readingOrder="2"/>
      <protection hidden="1"/>
    </xf>
    <xf numFmtId="3" fontId="11" fillId="2" borderId="14" xfId="0" applyNumberFormat="1" applyFont="1" applyFill="1" applyBorder="1" applyAlignment="1" applyProtection="1">
      <alignment horizontal="center" vertical="center"/>
      <protection hidden="1"/>
    </xf>
    <xf numFmtId="10" fontId="10" fillId="0" borderId="32" xfId="0" applyNumberFormat="1" applyFont="1" applyBorder="1" applyAlignment="1" applyProtection="1">
      <alignment horizontal="center" vertical="center"/>
      <protection hidden="1"/>
    </xf>
    <xf numFmtId="10" fontId="10" fillId="9" borderId="20" xfId="0" applyNumberFormat="1" applyFont="1" applyFill="1" applyBorder="1" applyAlignment="1" applyProtection="1">
      <alignment horizontal="center" vertical="center"/>
      <protection hidden="1"/>
    </xf>
    <xf numFmtId="10" fontId="10" fillId="9" borderId="31" xfId="0" applyNumberFormat="1" applyFont="1" applyFill="1" applyBorder="1" applyAlignment="1" applyProtection="1">
      <alignment horizontal="center" vertical="center"/>
      <protection hidden="1"/>
    </xf>
    <xf numFmtId="10" fontId="10" fillId="9" borderId="32" xfId="0" applyNumberFormat="1" applyFont="1" applyFill="1" applyBorder="1" applyAlignment="1" applyProtection="1">
      <alignment horizontal="center" vertical="center"/>
      <protection hidden="1"/>
    </xf>
    <xf numFmtId="10" fontId="10" fillId="9" borderId="33" xfId="0" applyNumberFormat="1" applyFont="1" applyFill="1" applyBorder="1" applyAlignment="1" applyProtection="1">
      <alignment horizontal="center" vertical="center"/>
      <protection hidden="1"/>
    </xf>
    <xf numFmtId="3" fontId="2" fillId="4" borderId="35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41" xfId="0" applyNumberFormat="1" applyFont="1" applyFill="1" applyBorder="1" applyAlignment="1" applyProtection="1">
      <alignment horizontal="center" vertical="center" readingOrder="2"/>
      <protection hidden="1"/>
    </xf>
    <xf numFmtId="3" fontId="2" fillId="4" borderId="61" xfId="0" applyNumberFormat="1" applyFont="1" applyFill="1" applyBorder="1" applyAlignment="1" applyProtection="1">
      <alignment horizontal="center" vertical="center" readingOrder="2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4" xfId="0" applyFont="1" applyFill="1" applyBorder="1" applyAlignment="1" applyProtection="1">
      <alignment vertical="center"/>
      <protection hidden="1"/>
    </xf>
    <xf numFmtId="3" fontId="6" fillId="2" borderId="14" xfId="0" applyNumberFormat="1" applyFont="1" applyFill="1" applyBorder="1" applyAlignment="1" applyProtection="1">
      <alignment horizontal="center" vertical="center" readingOrder="2"/>
      <protection hidden="1"/>
    </xf>
    <xf numFmtId="164" fontId="6" fillId="4" borderId="18" xfId="1" applyFont="1" applyFill="1" applyBorder="1" applyAlignment="1" applyProtection="1">
      <alignment horizontal="center" vertical="center" readingOrder="2"/>
      <protection hidden="1"/>
    </xf>
    <xf numFmtId="164" fontId="6" fillId="4" borderId="23" xfId="1" applyFont="1" applyFill="1" applyBorder="1" applyAlignment="1" applyProtection="1">
      <alignment horizontal="center" vertical="center" readingOrder="2"/>
      <protection hidden="1"/>
    </xf>
    <xf numFmtId="164" fontId="6" fillId="4" borderId="41" xfId="1" applyFont="1" applyFill="1" applyBorder="1" applyAlignment="1" applyProtection="1">
      <alignment horizontal="center" vertical="center" readingOrder="2"/>
      <protection hidden="1"/>
    </xf>
  </cellXfs>
  <cellStyles count="4">
    <cellStyle name="Comma" xfId="1" builtinId="3"/>
    <cellStyle name="Comma 2" xfId="3" xr:uid="{5CBC7189-2383-4390-80DD-09C7230405EF}"/>
    <cellStyle name="Hyperlink" xfId="2" builtinId="8"/>
    <cellStyle name="Normal" xfId="0" builtinId="0"/>
  </cellStyles>
  <dxfs count="83"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rgb="FFC0000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3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عالى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جمعيات'!$N$143:$N$148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جمعيات'!$O$143:$O$148</c:f>
              <c:numCache>
                <c:formatCode>0.00%</c:formatCode>
                <c:ptCount val="6"/>
                <c:pt idx="0">
                  <c:v>0.32100000000000001</c:v>
                </c:pt>
                <c:pt idx="1">
                  <c:v>0.30048933333333344</c:v>
                </c:pt>
                <c:pt idx="2">
                  <c:v>0.34199999999999997</c:v>
                </c:pt>
                <c:pt idx="3">
                  <c:v>0.3755</c:v>
                </c:pt>
                <c:pt idx="4">
                  <c:v>0.09</c:v>
                </c:pt>
                <c:pt idx="5">
                  <c:v>6.4825477918695834E-2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2-425B-B13F-818584382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4240"/>
        <c:axId val="1202062672"/>
      </c:barChart>
      <c:catAx>
        <c:axId val="12020642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672"/>
        <c:crosses val="autoZero"/>
        <c:auto val="1"/>
        <c:lblAlgn val="ctr"/>
        <c:lblOffset val="100"/>
        <c:noMultiLvlLbl val="0"/>
      </c:catAx>
      <c:valAx>
        <c:axId val="1202062672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chemeClr val="tx1"/>
                </a:solidFill>
                <a:effectLst/>
              </a:rPr>
              <a:t>مخطط التشتت الإحصائي حول المؤشر المرجعي لإجمالي عبء التمويل الفردي (عالي المخاطر) بالجمعيات والمؤسسات الأهلية قياساً على الوسيط الحسابي 33% </a:t>
            </a:r>
            <a:endParaRPr lang="ar-EG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جمعيات'!$B$174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44-4440-85A7-65EC6E6DECD2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44-4440-85A7-65EC6E6DECD2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44-4440-85A7-65EC6E6DECD2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44-4440-85A7-65EC6E6DECD2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44-4440-85A7-65EC6E6DECD2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44-4440-85A7-65EC6E6DECD2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44-4440-85A7-65EC6E6DECD2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44-4440-85A7-65EC6E6DECD2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44-4440-85A7-65EC6E6DECD2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44-4440-85A7-65EC6E6DECD2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44-4440-85A7-65EC6E6DECD2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44-4440-85A7-65EC6E6DECD2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44-4440-85A7-65EC6E6DECD2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44-4440-85A7-65EC6E6DECD2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8844-4440-85A7-65EC6E6DECD2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8844-4440-85A7-65EC6E6DECD2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8844-4440-85A7-65EC6E6DECD2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8844-4440-85A7-65EC6E6DECD2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8844-4440-85A7-65EC6E6DECD2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8844-4440-85A7-65EC6E6DECD2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8844-4440-85A7-65EC6E6DECD2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8844-4440-85A7-65EC6E6DECD2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8844-4440-85A7-65EC6E6DECD2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8844-4440-85A7-65EC6E6DECD2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8844-4440-85A7-65EC6E6DECD2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8844-4440-85A7-65EC6E6DECD2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8844-4440-85A7-65EC6E6DECD2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8844-4440-85A7-65EC6E6DECD2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8844-4440-85A7-65EC6E6DECD2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8844-4440-85A7-65EC6E6DECD2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8844-4440-85A7-65EC6E6DECD2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8844-4440-85A7-65EC6E6DECD2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8844-4440-85A7-65EC6E6DECD2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8844-4440-85A7-65EC6E6DECD2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8844-4440-85A7-65EC6E6DECD2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8844-4440-85A7-65EC6E6DECD2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8844-4440-85A7-65EC6E6DECD2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8844-4440-85A7-65EC6E6DECD2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8844-4440-85A7-65EC6E6DECD2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8844-4440-85A7-65EC6E6DECD2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8844-4440-85A7-65EC6E6DECD2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8844-4440-85A7-65EC6E6DECD2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8844-4440-85A7-65EC6E6DECD2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8844-4440-85A7-65EC6E6DECD2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8844-4440-85A7-65EC6E6DECD2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8844-4440-85A7-65EC6E6DECD2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8844-4440-85A7-65EC6E6DECD2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8844-4440-85A7-65EC6E6DECD2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8844-4440-85A7-65EC6E6DECD2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8844-4440-85A7-65EC6E6DECD2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8844-4440-85A7-65EC6E6DECD2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8844-4440-85A7-65EC6E6DECD2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8844-4440-85A7-65EC6E6DECD2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8844-4440-85A7-65EC6E6DECD2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8844-4440-85A7-65EC6E6DECD2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8844-4440-85A7-65EC6E6DECD2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8844-4440-85A7-65EC6E6DECD2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8844-4440-85A7-65EC6E6DECD2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8844-4440-85A7-65EC6E6DECD2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8844-4440-85A7-65EC6E6DECD2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8844-4440-85A7-65EC6E6DECD2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8844-4440-85A7-65EC6E6DECD2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8844-4440-85A7-65EC6E6DECD2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8844-4440-85A7-65EC6E6DECD2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8844-4440-85A7-65EC6E6DECD2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8844-4440-85A7-65EC6E6DECD2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8844-4440-85A7-65EC6E6DECD2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8844-4440-85A7-65EC6E6DECD2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8844-4440-85A7-65EC6E6DECD2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8844-4440-85A7-65EC6E6DECD2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8844-4440-85A7-65EC6E6DECD2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8844-4440-85A7-65EC6E6DECD2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8844-4440-85A7-65EC6E6DECD2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8844-4440-85A7-65EC6E6DECD2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8844-4440-85A7-65EC6E6DECD2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8844-4440-85A7-65EC6E6DECD2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8844-4440-85A7-65EC6E6DECD2}"/>
              </c:ext>
            </c:extLst>
          </c:dPt>
          <c:dLbls>
            <c:dLbl>
              <c:idx val="5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8844-4440-85A7-65EC6E6DECD2}"/>
                </c:ext>
              </c:extLst>
            </c:dLbl>
            <c:dLbl>
              <c:idx val="1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844-4440-85A7-65EC6E6DECD2}"/>
                </c:ext>
              </c:extLst>
            </c:dLbl>
            <c:dLbl>
              <c:idx val="24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8844-4440-85A7-65EC6E6DECD2}"/>
                </c:ext>
              </c:extLst>
            </c:dLbl>
            <c:dLbl>
              <c:idx val="29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8844-4440-85A7-65EC6E6DECD2}"/>
                </c:ext>
              </c:extLst>
            </c:dLbl>
            <c:dLbl>
              <c:idx val="38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4D-8844-4440-85A7-65EC6E6DECD2}"/>
                </c:ext>
              </c:extLst>
            </c:dLbl>
            <c:dLbl>
              <c:idx val="4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8844-4440-85A7-65EC6E6DECD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جمعيات'!$A$175:$A$227</c:f>
              <c:strCache>
                <c:ptCount val="53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الجمعية الانجيلية للتنمية المتواصلة بالمنيا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الطفولة والتنمية </c:v>
                </c:pt>
                <c:pt idx="16">
                  <c:v>المستقبل للتمويل الأصغر</c:v>
                </c:pt>
                <c:pt idx="17">
                  <c:v>المشروعات الصغيرة والحرفية</c:v>
                </c:pt>
                <c:pt idx="18">
                  <c:v>المشروعات الصغيرة والحرفية</c:v>
                </c:pt>
                <c:pt idx="19">
                  <c:v>المشروعات الصغيرة والحرفية</c:v>
                </c:pt>
                <c:pt idx="20">
                  <c:v>المشروعات الصغيرة والحرفية</c:v>
                </c:pt>
                <c:pt idx="21">
                  <c:v>المشروعات الصغيرة والحرفية</c:v>
                </c:pt>
                <c:pt idx="22">
                  <c:v>المصرية للتنمية الشاملة</c:v>
                </c:pt>
                <c:pt idx="23">
                  <c:v>المؤسسة المصرية للتمويل</c:v>
                </c:pt>
                <c:pt idx="24">
                  <c:v>المؤسسة المصرية للتمويل</c:v>
                </c:pt>
                <c:pt idx="25">
                  <c:v>أنا المصري</c:v>
                </c:pt>
                <c:pt idx="26">
                  <c:v>باب رزق جميل</c:v>
                </c:pt>
                <c:pt idx="27">
                  <c:v>جمعية تنمية المجتمع بنشيل</c:v>
                </c:pt>
                <c:pt idx="28">
                  <c:v>رجال أعمال الدقهلية</c:v>
                </c:pt>
                <c:pt idx="29">
                  <c:v>رجال أعمال الدقهلية</c:v>
                </c:pt>
                <c:pt idx="30">
                  <c:v>رجال أعمال الشرقية</c:v>
                </c:pt>
                <c:pt idx="31">
                  <c:v>رجال أعمال إسكندرية</c:v>
                </c:pt>
                <c:pt idx="32">
                  <c:v>رجال أعمال أسوان</c:v>
                </c:pt>
                <c:pt idx="33">
                  <c:v>ريديك</c:v>
                </c:pt>
                <c:pt idx="34">
                  <c:v>ريديك</c:v>
                </c:pt>
                <c:pt idx="35">
                  <c:v>ريديك</c:v>
                </c:pt>
                <c:pt idx="36">
                  <c:v>ريديك</c:v>
                </c:pt>
                <c:pt idx="37">
                  <c:v>ريديك</c:v>
                </c:pt>
                <c:pt idx="38">
                  <c:v>ريديك</c:v>
                </c:pt>
                <c:pt idx="39">
                  <c:v>سيدات اعمال المستقبل</c:v>
                </c:pt>
                <c:pt idx="40">
                  <c:v>سيدات أعمال أسيوط</c:v>
                </c:pt>
                <c:pt idx="41">
                  <c:v>شباب مصر</c:v>
                </c:pt>
                <c:pt idx="42">
                  <c:v>فكرة</c:v>
                </c:pt>
                <c:pt idx="43">
                  <c:v>فكرة</c:v>
                </c:pt>
                <c:pt idx="44">
                  <c:v>فكرة</c:v>
                </c:pt>
                <c:pt idx="45">
                  <c:v>لييد</c:v>
                </c:pt>
                <c:pt idx="46">
                  <c:v>لييد</c:v>
                </c:pt>
                <c:pt idx="47">
                  <c:v>لييد</c:v>
                </c:pt>
                <c:pt idx="48">
                  <c:v>لييد</c:v>
                </c:pt>
                <c:pt idx="49">
                  <c:v>لييد</c:v>
                </c:pt>
                <c:pt idx="50">
                  <c:v>نادي رجال الأعمال بنجع حمادى</c:v>
                </c:pt>
                <c:pt idx="51">
                  <c:v>نادي رجال الأعمال بنجع حمادى</c:v>
                </c:pt>
                <c:pt idx="52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جمعيات'!$B$175:$B$227</c:f>
              <c:numCache>
                <c:formatCode>0.00%</c:formatCode>
                <c:ptCount val="53"/>
                <c:pt idx="0">
                  <c:v>0.29650000000000004</c:v>
                </c:pt>
                <c:pt idx="1">
                  <c:v>0.28650000000000003</c:v>
                </c:pt>
                <c:pt idx="2">
                  <c:v>0.35</c:v>
                </c:pt>
                <c:pt idx="3">
                  <c:v>0.34499999999999997</c:v>
                </c:pt>
                <c:pt idx="4">
                  <c:v>0.33999999999999997</c:v>
                </c:pt>
                <c:pt idx="5">
                  <c:v>0.3755</c:v>
                </c:pt>
                <c:pt idx="6">
                  <c:v>0.3705</c:v>
                </c:pt>
                <c:pt idx="7">
                  <c:v>0.36550000000000005</c:v>
                </c:pt>
                <c:pt idx="8">
                  <c:v>0.35550000000000004</c:v>
                </c:pt>
                <c:pt idx="9">
                  <c:v>0.34550000000000003</c:v>
                </c:pt>
                <c:pt idx="10">
                  <c:v>0.27</c:v>
                </c:pt>
                <c:pt idx="11">
                  <c:v>0.185</c:v>
                </c:pt>
                <c:pt idx="12">
                  <c:v>0.17</c:v>
                </c:pt>
                <c:pt idx="13">
                  <c:v>0.34</c:v>
                </c:pt>
                <c:pt idx="14">
                  <c:v>0.31</c:v>
                </c:pt>
                <c:pt idx="15">
                  <c:v>0.23</c:v>
                </c:pt>
                <c:pt idx="16">
                  <c:v>0.26900000000000002</c:v>
                </c:pt>
                <c:pt idx="17">
                  <c:v>0.37</c:v>
                </c:pt>
                <c:pt idx="18">
                  <c:v>0.36500000000000005</c:v>
                </c:pt>
                <c:pt idx="19">
                  <c:v>0.36250000000000004</c:v>
                </c:pt>
                <c:pt idx="20">
                  <c:v>0.36000000000000004</c:v>
                </c:pt>
                <c:pt idx="21">
                  <c:v>0.35500000000000004</c:v>
                </c:pt>
                <c:pt idx="22">
                  <c:v>0.32</c:v>
                </c:pt>
                <c:pt idx="23">
                  <c:v>0.36750000000000005</c:v>
                </c:pt>
                <c:pt idx="24">
                  <c:v>0.36500000000000005</c:v>
                </c:pt>
                <c:pt idx="25">
                  <c:v>0.34199999999999997</c:v>
                </c:pt>
                <c:pt idx="26">
                  <c:v>0.30499999999999999</c:v>
                </c:pt>
                <c:pt idx="27">
                  <c:v>0.16999999999999998</c:v>
                </c:pt>
                <c:pt idx="28">
                  <c:v>0.30500000000000005</c:v>
                </c:pt>
                <c:pt idx="29">
                  <c:v>0.27500000000000002</c:v>
                </c:pt>
                <c:pt idx="30">
                  <c:v>0.29000000000000004</c:v>
                </c:pt>
                <c:pt idx="31">
                  <c:v>0.32750000000000001</c:v>
                </c:pt>
                <c:pt idx="32">
                  <c:v>0.32999999999999996</c:v>
                </c:pt>
                <c:pt idx="33">
                  <c:v>0.34499999999999997</c:v>
                </c:pt>
                <c:pt idx="34">
                  <c:v>0.33999999999999997</c:v>
                </c:pt>
                <c:pt idx="35">
                  <c:v>0.26</c:v>
                </c:pt>
                <c:pt idx="36">
                  <c:v>0.21</c:v>
                </c:pt>
                <c:pt idx="37">
                  <c:v>0.18</c:v>
                </c:pt>
                <c:pt idx="38">
                  <c:v>0.09</c:v>
                </c:pt>
                <c:pt idx="39">
                  <c:v>0.33750000000000002</c:v>
                </c:pt>
                <c:pt idx="40">
                  <c:v>0.26500000000000001</c:v>
                </c:pt>
                <c:pt idx="41">
                  <c:v>0.25</c:v>
                </c:pt>
                <c:pt idx="42">
                  <c:v>0.30000000000000004</c:v>
                </c:pt>
                <c:pt idx="43">
                  <c:v>0.23</c:v>
                </c:pt>
                <c:pt idx="44">
                  <c:v>0.16</c:v>
                </c:pt>
                <c:pt idx="45">
                  <c:v>0.24030000000000001</c:v>
                </c:pt>
                <c:pt idx="46">
                  <c:v>0.23530000000000001</c:v>
                </c:pt>
                <c:pt idx="47">
                  <c:v>0.2303</c:v>
                </c:pt>
                <c:pt idx="48">
                  <c:v>0.21030000000000001</c:v>
                </c:pt>
                <c:pt idx="49">
                  <c:v>0.20530000000000001</c:v>
                </c:pt>
                <c:pt idx="50">
                  <c:v>0.32100000000000001</c:v>
                </c:pt>
                <c:pt idx="51">
                  <c:v>0.307</c:v>
                </c:pt>
                <c:pt idx="52">
                  <c:v>0.30599999999999999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9D-8844-4440-85A7-65EC6E6DE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54832"/>
        <c:axId val="1202057968"/>
      </c:scatterChart>
      <c:valAx>
        <c:axId val="1202054832"/>
        <c:scaling>
          <c:orientation val="maxMin"/>
          <c:max val="6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low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968"/>
        <c:crosses val="autoZero"/>
        <c:crossBetween val="midCat"/>
      </c:valAx>
      <c:valAx>
        <c:axId val="1202057968"/>
        <c:scaling>
          <c:orientation val="minMax"/>
          <c:max val="0.45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(متوسطي المخاطر) بالجمعيات والمؤسسات الأهلية قياساً على الوسيط الحسابي 30.50%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جمعيات'!$E$174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01-406D-A9E9-C6A6BC3EE1E9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01-406D-A9E9-C6A6BC3EE1E9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01-406D-A9E9-C6A6BC3EE1E9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C01-406D-A9E9-C6A6BC3EE1E9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9C01-406D-A9E9-C6A6BC3EE1E9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9C01-406D-A9E9-C6A6BC3EE1E9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9C01-406D-A9E9-C6A6BC3EE1E9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9C01-406D-A9E9-C6A6BC3EE1E9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9C01-406D-A9E9-C6A6BC3EE1E9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9C01-406D-A9E9-C6A6BC3EE1E9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9C01-406D-A9E9-C6A6BC3EE1E9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9C01-406D-A9E9-C6A6BC3EE1E9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9C01-406D-A9E9-C6A6BC3EE1E9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9C01-406D-A9E9-C6A6BC3EE1E9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9C01-406D-A9E9-C6A6BC3EE1E9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9C01-406D-A9E9-C6A6BC3EE1E9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9C01-406D-A9E9-C6A6BC3EE1E9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9C01-406D-A9E9-C6A6BC3EE1E9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9C01-406D-A9E9-C6A6BC3EE1E9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9C01-406D-A9E9-C6A6BC3EE1E9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9C01-406D-A9E9-C6A6BC3EE1E9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9C01-406D-A9E9-C6A6BC3EE1E9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9C01-406D-A9E9-C6A6BC3EE1E9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9C01-406D-A9E9-C6A6BC3EE1E9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9C01-406D-A9E9-C6A6BC3EE1E9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9C01-406D-A9E9-C6A6BC3EE1E9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9C01-406D-A9E9-C6A6BC3EE1E9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9C01-406D-A9E9-C6A6BC3EE1E9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C01-406D-A9E9-C6A6BC3EE1E9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9C01-406D-A9E9-C6A6BC3EE1E9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9C01-406D-A9E9-C6A6BC3EE1E9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9C01-406D-A9E9-C6A6BC3EE1E9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9C01-406D-A9E9-C6A6BC3EE1E9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9C01-406D-A9E9-C6A6BC3EE1E9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9C01-406D-A9E9-C6A6BC3EE1E9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9C01-406D-A9E9-C6A6BC3EE1E9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9C01-406D-A9E9-C6A6BC3EE1E9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9C01-406D-A9E9-C6A6BC3EE1E9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9C01-406D-A9E9-C6A6BC3EE1E9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9C01-406D-A9E9-C6A6BC3EE1E9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9C01-406D-A9E9-C6A6BC3EE1E9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9C01-406D-A9E9-C6A6BC3EE1E9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9C01-406D-A9E9-C6A6BC3EE1E9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9C01-406D-A9E9-C6A6BC3EE1E9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9C01-406D-A9E9-C6A6BC3EE1E9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9C01-406D-A9E9-C6A6BC3EE1E9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9C01-406D-A9E9-C6A6BC3EE1E9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9C01-406D-A9E9-C6A6BC3EE1E9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9C01-406D-A9E9-C6A6BC3EE1E9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9C01-406D-A9E9-C6A6BC3EE1E9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9C01-406D-A9E9-C6A6BC3EE1E9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9C01-406D-A9E9-C6A6BC3EE1E9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9C01-406D-A9E9-C6A6BC3EE1E9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9C01-406D-A9E9-C6A6BC3EE1E9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9C01-406D-A9E9-C6A6BC3EE1E9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9C01-406D-A9E9-C6A6BC3EE1E9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9C01-406D-A9E9-C6A6BC3EE1E9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9C01-406D-A9E9-C6A6BC3EE1E9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9C01-406D-A9E9-C6A6BC3EE1E9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9C01-406D-A9E9-C6A6BC3EE1E9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9C01-406D-A9E9-C6A6BC3EE1E9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9C01-406D-A9E9-C6A6BC3EE1E9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9C01-406D-A9E9-C6A6BC3EE1E9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9C01-406D-A9E9-C6A6BC3EE1E9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9C01-406D-A9E9-C6A6BC3EE1E9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9C01-406D-A9E9-C6A6BC3EE1E9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9C01-406D-A9E9-C6A6BC3EE1E9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9C01-406D-A9E9-C6A6BC3EE1E9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9C01-406D-A9E9-C6A6BC3EE1E9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9C01-406D-A9E9-C6A6BC3EE1E9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9C01-406D-A9E9-C6A6BC3EE1E9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9C01-406D-A9E9-C6A6BC3EE1E9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9C01-406D-A9E9-C6A6BC3EE1E9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9C01-406D-A9E9-C6A6BC3EE1E9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9C01-406D-A9E9-C6A6BC3EE1E9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9C01-406D-A9E9-C6A6BC3EE1E9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9C01-406D-A9E9-C6A6BC3EE1E9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9C01-406D-A9E9-C6A6BC3EE1E9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9C01-406D-A9E9-C6A6BC3EE1E9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9C01-406D-A9E9-C6A6BC3EE1E9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9C01-406D-A9E9-C6A6BC3EE1E9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9C01-406D-A9E9-C6A6BC3EE1E9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9C01-406D-A9E9-C6A6BC3EE1E9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9C01-406D-A9E9-C6A6BC3EE1E9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9C01-406D-A9E9-C6A6BC3EE1E9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9C01-406D-A9E9-C6A6BC3EE1E9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9C01-406D-A9E9-C6A6BC3EE1E9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9C01-406D-A9E9-C6A6BC3EE1E9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9C01-406D-A9E9-C6A6BC3EE1E9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9C01-406D-A9E9-C6A6BC3EE1E9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9C01-406D-A9E9-C6A6BC3EE1E9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9C01-406D-A9E9-C6A6BC3EE1E9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9C01-406D-A9E9-C6A6BC3EE1E9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9C01-406D-A9E9-C6A6BC3EE1E9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9C01-406D-A9E9-C6A6BC3EE1E9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9C01-406D-A9E9-C6A6BC3EE1E9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9C01-406D-A9E9-C6A6BC3EE1E9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9C01-406D-A9E9-C6A6BC3EE1E9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9C01-406D-A9E9-C6A6BC3EE1E9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9C01-406D-A9E9-C6A6BC3EE1E9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9C01-406D-A9E9-C6A6BC3EE1E9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9C01-406D-A9E9-C6A6BC3EE1E9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9C01-406D-A9E9-C6A6BC3EE1E9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9C01-406D-A9E9-C6A6BC3EE1E9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9C01-406D-A9E9-C6A6BC3EE1E9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9C01-406D-A9E9-C6A6BC3EE1E9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9C01-406D-A9E9-C6A6BC3EE1E9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9C01-406D-A9E9-C6A6BC3EE1E9}"/>
              </c:ext>
            </c:extLst>
          </c:dPt>
          <c:dPt>
            <c:idx val="108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9-9C01-406D-A9E9-C6A6BC3EE1E9}"/>
              </c:ext>
            </c:extLst>
          </c:dPt>
          <c:dPt>
            <c:idx val="109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B-9C01-406D-A9E9-C6A6BC3EE1E9}"/>
              </c:ext>
            </c:extLst>
          </c:dPt>
          <c:dPt>
            <c:idx val="110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D-9C01-406D-A9E9-C6A6BC3EE1E9}"/>
              </c:ext>
            </c:extLst>
          </c:dPt>
          <c:dPt>
            <c:idx val="111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F-9C01-406D-A9E9-C6A6BC3EE1E9}"/>
              </c:ext>
            </c:extLst>
          </c:dPt>
          <c:dPt>
            <c:idx val="112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1-9C01-406D-A9E9-C6A6BC3EE1E9}"/>
              </c:ext>
            </c:extLst>
          </c:dPt>
          <c:dPt>
            <c:idx val="113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3-9C01-406D-A9E9-C6A6BC3EE1E9}"/>
              </c:ext>
            </c:extLst>
          </c:dPt>
          <c:dPt>
            <c:idx val="114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5-9C01-406D-A9E9-C6A6BC3EE1E9}"/>
              </c:ext>
            </c:extLst>
          </c:dPt>
          <c:dPt>
            <c:idx val="115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7-9C01-406D-A9E9-C6A6BC3EE1E9}"/>
              </c:ext>
            </c:extLst>
          </c:dPt>
          <c:dPt>
            <c:idx val="116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9-9C01-406D-A9E9-C6A6BC3EE1E9}"/>
              </c:ext>
            </c:extLst>
          </c:dPt>
          <c:dPt>
            <c:idx val="117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B-9C01-406D-A9E9-C6A6BC3EE1E9}"/>
              </c:ext>
            </c:extLst>
          </c:dPt>
          <c:dPt>
            <c:idx val="118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D-9C01-406D-A9E9-C6A6BC3EE1E9}"/>
              </c:ext>
            </c:extLst>
          </c:dPt>
          <c:dPt>
            <c:idx val="119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EF-9C01-406D-A9E9-C6A6BC3EE1E9}"/>
              </c:ext>
            </c:extLst>
          </c:dPt>
          <c:dPt>
            <c:idx val="120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1-9C01-406D-A9E9-C6A6BC3EE1E9}"/>
              </c:ext>
            </c:extLst>
          </c:dPt>
          <c:dPt>
            <c:idx val="121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3-9C01-406D-A9E9-C6A6BC3EE1E9}"/>
              </c:ext>
            </c:extLst>
          </c:dPt>
          <c:dPt>
            <c:idx val="122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5-9C01-406D-A9E9-C6A6BC3EE1E9}"/>
              </c:ext>
            </c:extLst>
          </c:dPt>
          <c:dPt>
            <c:idx val="123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7-9C01-406D-A9E9-C6A6BC3EE1E9}"/>
              </c:ext>
            </c:extLst>
          </c:dPt>
          <c:dPt>
            <c:idx val="124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9-9C01-406D-A9E9-C6A6BC3EE1E9}"/>
              </c:ext>
            </c:extLst>
          </c:dPt>
          <c:dPt>
            <c:idx val="125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B-9C01-406D-A9E9-C6A6BC3EE1E9}"/>
              </c:ext>
            </c:extLst>
          </c:dPt>
          <c:dPt>
            <c:idx val="126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D-9C01-406D-A9E9-C6A6BC3EE1E9}"/>
              </c:ext>
            </c:extLst>
          </c:dPt>
          <c:dPt>
            <c:idx val="127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FF-9C01-406D-A9E9-C6A6BC3EE1E9}"/>
              </c:ext>
            </c:extLst>
          </c:dPt>
          <c:dPt>
            <c:idx val="128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1-9C01-406D-A9E9-C6A6BC3EE1E9}"/>
              </c:ext>
            </c:extLst>
          </c:dPt>
          <c:dPt>
            <c:idx val="129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3-9C01-406D-A9E9-C6A6BC3EE1E9}"/>
              </c:ext>
            </c:extLst>
          </c:dPt>
          <c:dPt>
            <c:idx val="130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5-9C01-406D-A9E9-C6A6BC3EE1E9}"/>
              </c:ext>
            </c:extLst>
          </c:dPt>
          <c:dPt>
            <c:idx val="131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7-9C01-406D-A9E9-C6A6BC3EE1E9}"/>
              </c:ext>
            </c:extLst>
          </c:dPt>
          <c:dPt>
            <c:idx val="132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9-9C01-406D-A9E9-C6A6BC3EE1E9}"/>
              </c:ext>
            </c:extLst>
          </c:dPt>
          <c:dPt>
            <c:idx val="133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B-9C01-406D-A9E9-C6A6BC3EE1E9}"/>
              </c:ext>
            </c:extLst>
          </c:dPt>
          <c:dPt>
            <c:idx val="134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D-9C01-406D-A9E9-C6A6BC3EE1E9}"/>
              </c:ext>
            </c:extLst>
          </c:dPt>
          <c:dPt>
            <c:idx val="135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0F-9C01-406D-A9E9-C6A6BC3EE1E9}"/>
              </c:ext>
            </c:extLst>
          </c:dPt>
          <c:dPt>
            <c:idx val="136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1-9C01-406D-A9E9-C6A6BC3EE1E9}"/>
              </c:ext>
            </c:extLst>
          </c:dPt>
          <c:dPt>
            <c:idx val="137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3-9C01-406D-A9E9-C6A6BC3EE1E9}"/>
              </c:ext>
            </c:extLst>
          </c:dPt>
          <c:dPt>
            <c:idx val="138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5-9C01-406D-A9E9-C6A6BC3EE1E9}"/>
              </c:ext>
            </c:extLst>
          </c:dPt>
          <c:dPt>
            <c:idx val="139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7-9C01-406D-A9E9-C6A6BC3EE1E9}"/>
              </c:ext>
            </c:extLst>
          </c:dPt>
          <c:dPt>
            <c:idx val="140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9-9C01-406D-A9E9-C6A6BC3EE1E9}"/>
              </c:ext>
            </c:extLst>
          </c:dPt>
          <c:dPt>
            <c:idx val="141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B-9C01-406D-A9E9-C6A6BC3EE1E9}"/>
              </c:ext>
            </c:extLst>
          </c:dPt>
          <c:dPt>
            <c:idx val="142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D-9C01-406D-A9E9-C6A6BC3EE1E9}"/>
              </c:ext>
            </c:extLst>
          </c:dPt>
          <c:dPt>
            <c:idx val="143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1F-9C01-406D-A9E9-C6A6BC3EE1E9}"/>
              </c:ext>
            </c:extLst>
          </c:dPt>
          <c:dPt>
            <c:idx val="144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1-9C01-406D-A9E9-C6A6BC3EE1E9}"/>
              </c:ext>
            </c:extLst>
          </c:dPt>
          <c:dPt>
            <c:idx val="145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3-9C01-406D-A9E9-C6A6BC3EE1E9}"/>
              </c:ext>
            </c:extLst>
          </c:dPt>
          <c:dPt>
            <c:idx val="146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5-9C01-406D-A9E9-C6A6BC3EE1E9}"/>
              </c:ext>
            </c:extLst>
          </c:dPt>
          <c:dPt>
            <c:idx val="147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7-9C01-406D-A9E9-C6A6BC3EE1E9}"/>
              </c:ext>
            </c:extLst>
          </c:dPt>
          <c:dPt>
            <c:idx val="148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9-9C01-406D-A9E9-C6A6BC3EE1E9}"/>
              </c:ext>
            </c:extLst>
          </c:dPt>
          <c:dPt>
            <c:idx val="149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B-9C01-406D-A9E9-C6A6BC3EE1E9}"/>
              </c:ext>
            </c:extLst>
          </c:dPt>
          <c:dPt>
            <c:idx val="150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D-9C01-406D-A9E9-C6A6BC3EE1E9}"/>
              </c:ext>
            </c:extLst>
          </c:dPt>
          <c:dPt>
            <c:idx val="151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2F-9C01-406D-A9E9-C6A6BC3EE1E9}"/>
              </c:ext>
            </c:extLst>
          </c:dPt>
          <c:dPt>
            <c:idx val="152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131-9C01-406D-A9E9-C6A6BC3EE1E9}"/>
              </c:ext>
            </c:extLst>
          </c:dPt>
          <c:dLbls>
            <c:dLbl>
              <c:idx val="11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C01-406D-A9E9-C6A6BC3EE1E9}"/>
                </c:ext>
              </c:extLst>
            </c:dLbl>
            <c:dLbl>
              <c:idx val="23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F-9C01-406D-A9E9-C6A6BC3EE1E9}"/>
                </c:ext>
              </c:extLst>
            </c:dLbl>
            <c:dLbl>
              <c:idx val="41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9C01-406D-A9E9-C6A6BC3EE1E9}"/>
                </c:ext>
              </c:extLst>
            </c:dLbl>
            <c:dLbl>
              <c:idx val="4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9C01-406D-A9E9-C6A6BC3EE1E9}"/>
                </c:ext>
              </c:extLst>
            </c:dLbl>
            <c:dLbl>
              <c:idx val="59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7-9C01-406D-A9E9-C6A6BC3EE1E9}"/>
                </c:ext>
              </c:extLst>
            </c:dLbl>
            <c:dLbl>
              <c:idx val="65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83-9C01-406D-A9E9-C6A6BC3EE1E9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جمعيات'!$D$175:$D$256</c:f>
              <c:strCache>
                <c:ptCount val="82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التضامن</c:v>
                </c:pt>
                <c:pt idx="6">
                  <c:v>التضامن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الجمعية الانجيلية للتنمية المتواصلة بالمنيا</c:v>
                </c:pt>
                <c:pt idx="11">
                  <c:v>الجمعية الانجيلية للتنمية المتواصلة بالمنيا</c:v>
                </c:pt>
                <c:pt idx="12">
                  <c:v>الجمعية الانجيلية للتنمية المتواصلة بالمنيا</c:v>
                </c:pt>
                <c:pt idx="13">
                  <c:v>الجمعية الإقليمية</c:v>
                </c:pt>
                <c:pt idx="14">
                  <c:v>الجمعية الإقليمية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الصعيد للتربية والتنمية</c:v>
                </c:pt>
                <c:pt idx="22">
                  <c:v>الطفولة والتنمية </c:v>
                </c:pt>
                <c:pt idx="23">
                  <c:v>المبادرة</c:v>
                </c:pt>
                <c:pt idx="24">
                  <c:v>المبادرة</c:v>
                </c:pt>
                <c:pt idx="25">
                  <c:v>المبادرة</c:v>
                </c:pt>
                <c:pt idx="26">
                  <c:v>المبادرة</c:v>
                </c:pt>
                <c:pt idx="27">
                  <c:v>المبادرة</c:v>
                </c:pt>
                <c:pt idx="28">
                  <c:v>المرأة الريفية والحضرية</c:v>
                </c:pt>
                <c:pt idx="29">
                  <c:v>المرأة الريفية والحضرية</c:v>
                </c:pt>
                <c:pt idx="30">
                  <c:v>المستقبل للتمويل الأصغر</c:v>
                </c:pt>
                <c:pt idx="31">
                  <c:v>المشروعات الصغيرة والحرفية</c:v>
                </c:pt>
                <c:pt idx="32">
                  <c:v>المشروعات الصغيرة والحرفية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المشروعات الصغيرة والحرفية</c:v>
                </c:pt>
                <c:pt idx="36">
                  <c:v>المصرية للتنمية الشاملة</c:v>
                </c:pt>
                <c:pt idx="37">
                  <c:v>المؤسسة المصرية للتمويل</c:v>
                </c:pt>
                <c:pt idx="38">
                  <c:v>المؤسسة المصرية للتمويل</c:v>
                </c:pt>
                <c:pt idx="39">
                  <c:v>أنا المصري</c:v>
                </c:pt>
                <c:pt idx="40">
                  <c:v>باب رزق جميل</c:v>
                </c:pt>
                <c:pt idx="41">
                  <c:v>تنمية الأسرة والمجتمع بالفيوم</c:v>
                </c:pt>
                <c:pt idx="42">
                  <c:v>جمعية بني سويف</c:v>
                </c:pt>
                <c:pt idx="43">
                  <c:v>جمعية بورسعيد</c:v>
                </c:pt>
                <c:pt idx="44">
                  <c:v>جمعية بورسعيد</c:v>
                </c:pt>
                <c:pt idx="45">
                  <c:v>جمعية تنمية المجتمع بنشيل</c:v>
                </c:pt>
                <c:pt idx="46">
                  <c:v>جمعية تنمية المجتمع بنشيل</c:v>
                </c:pt>
                <c:pt idx="47">
                  <c:v>جمعية سجين قطور</c:v>
                </c:pt>
                <c:pt idx="48">
                  <c:v>جمعية سجين قطور</c:v>
                </c:pt>
                <c:pt idx="49">
                  <c:v>رجال أعمال الدقهلية</c:v>
                </c:pt>
                <c:pt idx="50">
                  <c:v>رجال أعمال الدقهلية</c:v>
                </c:pt>
                <c:pt idx="51">
                  <c:v>رجال أعمال الشرقية</c:v>
                </c:pt>
                <c:pt idx="52">
                  <c:v>رجال أعمال إسكندرية</c:v>
                </c:pt>
                <c:pt idx="53">
                  <c:v>رجال أعمال أسوان</c:v>
                </c:pt>
                <c:pt idx="54">
                  <c:v>ريديك</c:v>
                </c:pt>
                <c:pt idx="55">
                  <c:v>ريديك</c:v>
                </c:pt>
                <c:pt idx="56">
                  <c:v>ريديك</c:v>
                </c:pt>
                <c:pt idx="57">
                  <c:v>ريديك</c:v>
                </c:pt>
                <c:pt idx="58">
                  <c:v>ريديك</c:v>
                </c:pt>
                <c:pt idx="59">
                  <c:v>ريديك</c:v>
                </c:pt>
                <c:pt idx="60">
                  <c:v>سيدات اعمال المستقبل</c:v>
                </c:pt>
                <c:pt idx="61">
                  <c:v>سيدات أعمال أسيوط</c:v>
                </c:pt>
                <c:pt idx="62">
                  <c:v>شباب مصر</c:v>
                </c:pt>
                <c:pt idx="63">
                  <c:v>علشانك يا بلدى</c:v>
                </c:pt>
                <c:pt idx="64">
                  <c:v>علشانك يا بلدى</c:v>
                </c:pt>
                <c:pt idx="65">
                  <c:v>فكرة</c:v>
                </c:pt>
                <c:pt idx="66">
                  <c:v>فكرة</c:v>
                </c:pt>
                <c:pt idx="67">
                  <c:v>فكرة</c:v>
                </c:pt>
                <c:pt idx="68">
                  <c:v>كاريتاس</c:v>
                </c:pt>
                <c:pt idx="69">
                  <c:v>كاريتاس</c:v>
                </c:pt>
                <c:pt idx="70">
                  <c:v>كاريتاس</c:v>
                </c:pt>
                <c:pt idx="71">
                  <c:v>لييد</c:v>
                </c:pt>
                <c:pt idx="72">
                  <c:v>لييد</c:v>
                </c:pt>
                <c:pt idx="73">
                  <c:v>لييد</c:v>
                </c:pt>
                <c:pt idx="74">
                  <c:v>لييد</c:v>
                </c:pt>
                <c:pt idx="75">
                  <c:v>لييد</c:v>
                </c:pt>
                <c:pt idx="76">
                  <c:v>معاً للتنمية والبيئة</c:v>
                </c:pt>
                <c:pt idx="77">
                  <c:v>معاً للتنمية والبيئة</c:v>
                </c:pt>
                <c:pt idx="78">
                  <c:v>معاً للتنمية والبيئة</c:v>
                </c:pt>
                <c:pt idx="79">
                  <c:v>نادي رجال الأعمال بنجع حمادى</c:v>
                </c:pt>
                <c:pt idx="80">
                  <c:v>نادي رجال الأعمال بنجع حمادى</c:v>
                </c:pt>
                <c:pt idx="81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جمعيات'!$E$175:$E$256</c:f>
              <c:numCache>
                <c:formatCode>0.00%</c:formatCode>
                <c:ptCount val="82"/>
                <c:pt idx="0">
                  <c:v>0.29500000000000004</c:v>
                </c:pt>
                <c:pt idx="1">
                  <c:v>0.28500000000000003</c:v>
                </c:pt>
                <c:pt idx="2">
                  <c:v>0.34250000000000003</c:v>
                </c:pt>
                <c:pt idx="3">
                  <c:v>0.33750000000000002</c:v>
                </c:pt>
                <c:pt idx="4">
                  <c:v>0.33250000000000002</c:v>
                </c:pt>
                <c:pt idx="5">
                  <c:v>0.375</c:v>
                </c:pt>
                <c:pt idx="6">
                  <c:v>0.37</c:v>
                </c:pt>
                <c:pt idx="7">
                  <c:v>0.36500000000000005</c:v>
                </c:pt>
                <c:pt idx="8">
                  <c:v>0.35500000000000004</c:v>
                </c:pt>
                <c:pt idx="9">
                  <c:v>0.34500000000000003</c:v>
                </c:pt>
                <c:pt idx="10">
                  <c:v>0.26500000000000001</c:v>
                </c:pt>
                <c:pt idx="11">
                  <c:v>0.185</c:v>
                </c:pt>
                <c:pt idx="12">
                  <c:v>0.17</c:v>
                </c:pt>
                <c:pt idx="13">
                  <c:v>0.33999999999999997</c:v>
                </c:pt>
                <c:pt idx="14">
                  <c:v>0.33500000000000002</c:v>
                </c:pt>
                <c:pt idx="15">
                  <c:v>0.33</c:v>
                </c:pt>
                <c:pt idx="16">
                  <c:v>0.32999999999999996</c:v>
                </c:pt>
                <c:pt idx="17">
                  <c:v>0.31</c:v>
                </c:pt>
                <c:pt idx="18">
                  <c:v>0.30000000000000004</c:v>
                </c:pt>
                <c:pt idx="19">
                  <c:v>0.29500000000000004</c:v>
                </c:pt>
                <c:pt idx="20">
                  <c:v>0.22</c:v>
                </c:pt>
                <c:pt idx="21">
                  <c:v>0.31500000000000006</c:v>
                </c:pt>
                <c:pt idx="22">
                  <c:v>0.22</c:v>
                </c:pt>
                <c:pt idx="23">
                  <c:v>0.38499999999999995</c:v>
                </c:pt>
                <c:pt idx="24">
                  <c:v>0.38</c:v>
                </c:pt>
                <c:pt idx="25">
                  <c:v>0.375</c:v>
                </c:pt>
                <c:pt idx="26">
                  <c:v>0.32</c:v>
                </c:pt>
                <c:pt idx="27">
                  <c:v>0.29000000000000004</c:v>
                </c:pt>
                <c:pt idx="28">
                  <c:v>0.27</c:v>
                </c:pt>
                <c:pt idx="29">
                  <c:v>0.18</c:v>
                </c:pt>
                <c:pt idx="30">
                  <c:v>0.26400000000000001</c:v>
                </c:pt>
                <c:pt idx="31">
                  <c:v>0.36</c:v>
                </c:pt>
                <c:pt idx="32">
                  <c:v>0.35500000000000004</c:v>
                </c:pt>
                <c:pt idx="33">
                  <c:v>0.35250000000000004</c:v>
                </c:pt>
                <c:pt idx="34">
                  <c:v>0.35000000000000003</c:v>
                </c:pt>
                <c:pt idx="35">
                  <c:v>0.34500000000000003</c:v>
                </c:pt>
                <c:pt idx="36">
                  <c:v>0.315</c:v>
                </c:pt>
                <c:pt idx="37">
                  <c:v>0.36499999999999999</c:v>
                </c:pt>
                <c:pt idx="38">
                  <c:v>0.36250000000000004</c:v>
                </c:pt>
                <c:pt idx="39">
                  <c:v>0.32199999999999995</c:v>
                </c:pt>
                <c:pt idx="40">
                  <c:v>0.3</c:v>
                </c:pt>
                <c:pt idx="41">
                  <c:v>0.25</c:v>
                </c:pt>
                <c:pt idx="42">
                  <c:v>0.31999999999999995</c:v>
                </c:pt>
                <c:pt idx="43">
                  <c:v>0.27</c:v>
                </c:pt>
                <c:pt idx="44">
                  <c:v>0.26</c:v>
                </c:pt>
                <c:pt idx="45">
                  <c:v>0.34610000000000002</c:v>
                </c:pt>
                <c:pt idx="46">
                  <c:v>0.16999999999999998</c:v>
                </c:pt>
                <c:pt idx="47">
                  <c:v>0.19999999999999998</c:v>
                </c:pt>
                <c:pt idx="48">
                  <c:v>0.16</c:v>
                </c:pt>
                <c:pt idx="49">
                  <c:v>0.30000000000000004</c:v>
                </c:pt>
                <c:pt idx="50">
                  <c:v>0.27</c:v>
                </c:pt>
                <c:pt idx="51">
                  <c:v>0.28000000000000003</c:v>
                </c:pt>
                <c:pt idx="52">
                  <c:v>0.32250000000000001</c:v>
                </c:pt>
                <c:pt idx="53">
                  <c:v>0.32499999999999996</c:v>
                </c:pt>
                <c:pt idx="54">
                  <c:v>0.33499999999999996</c:v>
                </c:pt>
                <c:pt idx="55">
                  <c:v>0.33</c:v>
                </c:pt>
                <c:pt idx="56">
                  <c:v>0.26</c:v>
                </c:pt>
                <c:pt idx="57">
                  <c:v>0.21</c:v>
                </c:pt>
                <c:pt idx="58">
                  <c:v>0.18</c:v>
                </c:pt>
                <c:pt idx="59">
                  <c:v>0.09</c:v>
                </c:pt>
                <c:pt idx="60">
                  <c:v>0.32750000000000001</c:v>
                </c:pt>
                <c:pt idx="61">
                  <c:v>0.255</c:v>
                </c:pt>
                <c:pt idx="62">
                  <c:v>0.245</c:v>
                </c:pt>
                <c:pt idx="63">
                  <c:v>0.26500000000000001</c:v>
                </c:pt>
                <c:pt idx="64">
                  <c:v>0.26</c:v>
                </c:pt>
                <c:pt idx="65">
                  <c:v>0.29000000000000004</c:v>
                </c:pt>
                <c:pt idx="66">
                  <c:v>0.23</c:v>
                </c:pt>
                <c:pt idx="67">
                  <c:v>0.16</c:v>
                </c:pt>
                <c:pt idx="68">
                  <c:v>0.255</c:v>
                </c:pt>
                <c:pt idx="69">
                  <c:v>0.245</c:v>
                </c:pt>
                <c:pt idx="70">
                  <c:v>0.24</c:v>
                </c:pt>
                <c:pt idx="71">
                  <c:v>0.2303</c:v>
                </c:pt>
                <c:pt idx="72">
                  <c:v>0.2253</c:v>
                </c:pt>
                <c:pt idx="73">
                  <c:v>0.2203</c:v>
                </c:pt>
                <c:pt idx="74">
                  <c:v>0.20030000000000001</c:v>
                </c:pt>
                <c:pt idx="75">
                  <c:v>0.1953</c:v>
                </c:pt>
                <c:pt idx="76">
                  <c:v>0.22500000000000001</c:v>
                </c:pt>
                <c:pt idx="77">
                  <c:v>0.20500000000000002</c:v>
                </c:pt>
                <c:pt idx="78">
                  <c:v>0.14500000000000002</c:v>
                </c:pt>
                <c:pt idx="79">
                  <c:v>0.30100000000000005</c:v>
                </c:pt>
                <c:pt idx="80">
                  <c:v>0.28700000000000003</c:v>
                </c:pt>
                <c:pt idx="81">
                  <c:v>0.28600000000000003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135-9C01-406D-A9E9-C6A6BC3E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5608"/>
        <c:axId val="1202068160"/>
      </c:scatterChart>
      <c:valAx>
        <c:axId val="1202075608"/>
        <c:scaling>
          <c:orientation val="maxMin"/>
          <c:max val="9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8160"/>
        <c:crosses val="autoZero"/>
        <c:crossBetween val="midCat"/>
      </c:valAx>
      <c:valAx>
        <c:axId val="1202068160"/>
        <c:scaling>
          <c:orientation val="minMax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608"/>
        <c:crosses val="autoZero"/>
        <c:crossBetween val="midCat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(منخفض المخاطر) بالجمعيات والمؤسسات الأهلية قياساً على الوسيط الحسابي 30%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جمعيات'!$H$174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99-499A-BAE3-513A948600D6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DC99-499A-BAE3-513A948600D6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C99-499A-BAE3-513A948600D6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DC99-499A-BAE3-513A948600D6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DC99-499A-BAE3-513A948600D6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DC99-499A-BAE3-513A948600D6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DC99-499A-BAE3-513A948600D6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DC99-499A-BAE3-513A948600D6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DC99-499A-BAE3-513A948600D6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DC99-499A-BAE3-513A948600D6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DC99-499A-BAE3-513A948600D6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DC99-499A-BAE3-513A948600D6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DC99-499A-BAE3-513A948600D6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DC99-499A-BAE3-513A948600D6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DC99-499A-BAE3-513A948600D6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DC99-499A-BAE3-513A948600D6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DC99-499A-BAE3-513A948600D6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DC99-499A-BAE3-513A948600D6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DC99-499A-BAE3-513A948600D6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DC99-499A-BAE3-513A948600D6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DC99-499A-BAE3-513A948600D6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B-DC99-499A-BAE3-513A948600D6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D-DC99-499A-BAE3-513A948600D6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F-DC99-499A-BAE3-513A948600D6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1-DC99-499A-BAE3-513A948600D6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3-DC99-499A-BAE3-513A948600D6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5-DC99-499A-BAE3-513A948600D6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7-DC99-499A-BAE3-513A948600D6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DC99-499A-BAE3-513A948600D6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DC99-499A-BAE3-513A948600D6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D-DC99-499A-BAE3-513A948600D6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F-DC99-499A-BAE3-513A948600D6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DC99-499A-BAE3-513A948600D6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3-DC99-499A-BAE3-513A948600D6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5-DC99-499A-BAE3-513A948600D6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7-DC99-499A-BAE3-513A948600D6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9-DC99-499A-BAE3-513A948600D6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B-DC99-499A-BAE3-513A948600D6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D-DC99-499A-BAE3-513A948600D6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F-DC99-499A-BAE3-513A948600D6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1-DC99-499A-BAE3-513A948600D6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3-DC99-499A-BAE3-513A948600D6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5-DC99-499A-BAE3-513A948600D6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7-DC99-499A-BAE3-513A948600D6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9-DC99-499A-BAE3-513A948600D6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B-DC99-499A-BAE3-513A948600D6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D-DC99-499A-BAE3-513A948600D6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F-DC99-499A-BAE3-513A948600D6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1-DC99-499A-BAE3-513A948600D6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3-DC99-499A-BAE3-513A948600D6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5-DC99-499A-BAE3-513A948600D6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7-DC99-499A-BAE3-513A948600D6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DC99-499A-BAE3-513A948600D6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B-DC99-499A-BAE3-513A948600D6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D-DC99-499A-BAE3-513A948600D6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F-DC99-499A-BAE3-513A948600D6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1-DC99-499A-BAE3-513A948600D6}"/>
              </c:ext>
            </c:extLst>
          </c:dPt>
          <c:dPt>
            <c:idx val="57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3-DC99-499A-BAE3-513A948600D6}"/>
              </c:ext>
            </c:extLst>
          </c:dPt>
          <c:dPt>
            <c:idx val="58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5-DC99-499A-BAE3-513A948600D6}"/>
              </c:ext>
            </c:extLst>
          </c:dPt>
          <c:dPt>
            <c:idx val="59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7-DC99-499A-BAE3-513A948600D6}"/>
              </c:ext>
            </c:extLst>
          </c:dPt>
          <c:dPt>
            <c:idx val="60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9-DC99-499A-BAE3-513A948600D6}"/>
              </c:ext>
            </c:extLst>
          </c:dPt>
          <c:dPt>
            <c:idx val="61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B-DC99-499A-BAE3-513A948600D6}"/>
              </c:ext>
            </c:extLst>
          </c:dPt>
          <c:dPt>
            <c:idx val="62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D-DC99-499A-BAE3-513A948600D6}"/>
              </c:ext>
            </c:extLst>
          </c:dPt>
          <c:dPt>
            <c:idx val="63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7F-DC99-499A-BAE3-513A948600D6}"/>
              </c:ext>
            </c:extLst>
          </c:dPt>
          <c:dPt>
            <c:idx val="64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1-DC99-499A-BAE3-513A948600D6}"/>
              </c:ext>
            </c:extLst>
          </c:dPt>
          <c:dPt>
            <c:idx val="65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3-DC99-499A-BAE3-513A948600D6}"/>
              </c:ext>
            </c:extLst>
          </c:dPt>
          <c:dPt>
            <c:idx val="66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5-DC99-499A-BAE3-513A948600D6}"/>
              </c:ext>
            </c:extLst>
          </c:dPt>
          <c:dPt>
            <c:idx val="67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7-DC99-499A-BAE3-513A948600D6}"/>
              </c:ext>
            </c:extLst>
          </c:dPt>
          <c:dPt>
            <c:idx val="68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9-DC99-499A-BAE3-513A948600D6}"/>
              </c:ext>
            </c:extLst>
          </c:dPt>
          <c:dPt>
            <c:idx val="69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B-DC99-499A-BAE3-513A948600D6}"/>
              </c:ext>
            </c:extLst>
          </c:dPt>
          <c:dPt>
            <c:idx val="70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D-DC99-499A-BAE3-513A948600D6}"/>
              </c:ext>
            </c:extLst>
          </c:dPt>
          <c:dPt>
            <c:idx val="71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8F-DC99-499A-BAE3-513A948600D6}"/>
              </c:ext>
            </c:extLst>
          </c:dPt>
          <c:dPt>
            <c:idx val="72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1-DC99-499A-BAE3-513A948600D6}"/>
              </c:ext>
            </c:extLst>
          </c:dPt>
          <c:dPt>
            <c:idx val="73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3-DC99-499A-BAE3-513A948600D6}"/>
              </c:ext>
            </c:extLst>
          </c:dPt>
          <c:dPt>
            <c:idx val="74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5-DC99-499A-BAE3-513A948600D6}"/>
              </c:ext>
            </c:extLst>
          </c:dPt>
          <c:dPt>
            <c:idx val="75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7-DC99-499A-BAE3-513A948600D6}"/>
              </c:ext>
            </c:extLst>
          </c:dPt>
          <c:dPt>
            <c:idx val="76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9-DC99-499A-BAE3-513A948600D6}"/>
              </c:ext>
            </c:extLst>
          </c:dPt>
          <c:dPt>
            <c:idx val="77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B-DC99-499A-BAE3-513A948600D6}"/>
              </c:ext>
            </c:extLst>
          </c:dPt>
          <c:dPt>
            <c:idx val="78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D-DC99-499A-BAE3-513A948600D6}"/>
              </c:ext>
            </c:extLst>
          </c:dPt>
          <c:dPt>
            <c:idx val="79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9F-DC99-499A-BAE3-513A948600D6}"/>
              </c:ext>
            </c:extLst>
          </c:dPt>
          <c:dPt>
            <c:idx val="80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1-DC99-499A-BAE3-513A948600D6}"/>
              </c:ext>
            </c:extLst>
          </c:dPt>
          <c:dPt>
            <c:idx val="81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3-DC99-499A-BAE3-513A948600D6}"/>
              </c:ext>
            </c:extLst>
          </c:dPt>
          <c:dPt>
            <c:idx val="82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5-DC99-499A-BAE3-513A948600D6}"/>
              </c:ext>
            </c:extLst>
          </c:dPt>
          <c:dPt>
            <c:idx val="83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7-DC99-499A-BAE3-513A948600D6}"/>
              </c:ext>
            </c:extLst>
          </c:dPt>
          <c:dPt>
            <c:idx val="84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9-DC99-499A-BAE3-513A948600D6}"/>
              </c:ext>
            </c:extLst>
          </c:dPt>
          <c:dPt>
            <c:idx val="85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B-DC99-499A-BAE3-513A948600D6}"/>
              </c:ext>
            </c:extLst>
          </c:dPt>
          <c:dPt>
            <c:idx val="86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D-DC99-499A-BAE3-513A948600D6}"/>
              </c:ext>
            </c:extLst>
          </c:dPt>
          <c:dPt>
            <c:idx val="87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AF-DC99-499A-BAE3-513A948600D6}"/>
              </c:ext>
            </c:extLst>
          </c:dPt>
          <c:dPt>
            <c:idx val="88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1-DC99-499A-BAE3-513A948600D6}"/>
              </c:ext>
            </c:extLst>
          </c:dPt>
          <c:dPt>
            <c:idx val="89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3-DC99-499A-BAE3-513A948600D6}"/>
              </c:ext>
            </c:extLst>
          </c:dPt>
          <c:dPt>
            <c:idx val="90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5-DC99-499A-BAE3-513A948600D6}"/>
              </c:ext>
            </c:extLst>
          </c:dPt>
          <c:dPt>
            <c:idx val="91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7-DC99-499A-BAE3-513A948600D6}"/>
              </c:ext>
            </c:extLst>
          </c:dPt>
          <c:dPt>
            <c:idx val="92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9-DC99-499A-BAE3-513A948600D6}"/>
              </c:ext>
            </c:extLst>
          </c:dPt>
          <c:dPt>
            <c:idx val="93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B-DC99-499A-BAE3-513A948600D6}"/>
              </c:ext>
            </c:extLst>
          </c:dPt>
          <c:dPt>
            <c:idx val="94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D-DC99-499A-BAE3-513A948600D6}"/>
              </c:ext>
            </c:extLst>
          </c:dPt>
          <c:dPt>
            <c:idx val="95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BF-DC99-499A-BAE3-513A948600D6}"/>
              </c:ext>
            </c:extLst>
          </c:dPt>
          <c:dPt>
            <c:idx val="96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1-DC99-499A-BAE3-513A948600D6}"/>
              </c:ext>
            </c:extLst>
          </c:dPt>
          <c:dPt>
            <c:idx val="97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3-DC99-499A-BAE3-513A948600D6}"/>
              </c:ext>
            </c:extLst>
          </c:dPt>
          <c:dPt>
            <c:idx val="98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5-DC99-499A-BAE3-513A948600D6}"/>
              </c:ext>
            </c:extLst>
          </c:dPt>
          <c:dPt>
            <c:idx val="99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7-DC99-499A-BAE3-513A948600D6}"/>
              </c:ext>
            </c:extLst>
          </c:dPt>
          <c:dPt>
            <c:idx val="100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9-DC99-499A-BAE3-513A948600D6}"/>
              </c:ext>
            </c:extLst>
          </c:dPt>
          <c:dPt>
            <c:idx val="101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B-DC99-499A-BAE3-513A948600D6}"/>
              </c:ext>
            </c:extLst>
          </c:dPt>
          <c:dPt>
            <c:idx val="102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D-DC99-499A-BAE3-513A948600D6}"/>
              </c:ext>
            </c:extLst>
          </c:dPt>
          <c:dPt>
            <c:idx val="103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CF-DC99-499A-BAE3-513A948600D6}"/>
              </c:ext>
            </c:extLst>
          </c:dPt>
          <c:dPt>
            <c:idx val="104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1-DC99-499A-BAE3-513A948600D6}"/>
              </c:ext>
            </c:extLst>
          </c:dPt>
          <c:dPt>
            <c:idx val="105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3-DC99-499A-BAE3-513A948600D6}"/>
              </c:ext>
            </c:extLst>
          </c:dPt>
          <c:dPt>
            <c:idx val="106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5-DC99-499A-BAE3-513A948600D6}"/>
              </c:ext>
            </c:extLst>
          </c:dPt>
          <c:dPt>
            <c:idx val="107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D7-DC99-499A-BAE3-513A948600D6}"/>
              </c:ext>
            </c:extLst>
          </c:dPt>
          <c:dLbls>
            <c:dLbl>
              <c:idx val="7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99-499A-BAE3-513A948600D6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9-499A-BAE3-513A948600D6}"/>
                </c:ext>
              </c:extLst>
            </c:dLbl>
            <c:dLbl>
              <c:idx val="23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DC99-499A-BAE3-513A948600D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DC99-499A-BAE3-513A948600D6}"/>
                </c:ext>
              </c:extLst>
            </c:dLbl>
            <c:dLbl>
              <c:idx val="27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37-DC99-499A-BAE3-513A948600D6}"/>
                </c:ext>
              </c:extLst>
            </c:dLbl>
            <c:dLbl>
              <c:idx val="42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DC99-499A-BAE3-513A948600D6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1-DC99-499A-BAE3-513A948600D6}"/>
                </c:ext>
              </c:extLst>
            </c:dLbl>
            <c:dLbl>
              <c:idx val="58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75-DC99-499A-BAE3-513A948600D6}"/>
                </c:ext>
              </c:extLst>
            </c:dLbl>
            <c:dLbl>
              <c:idx val="62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7D-DC99-499A-BAE3-513A948600D6}"/>
                </c:ext>
              </c:extLst>
            </c:dLbl>
            <c:dLbl>
              <c:idx val="82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A5-DC99-499A-BAE3-513A948600D6}"/>
                </c:ext>
              </c:extLst>
            </c:dLbl>
            <c:dLbl>
              <c:idx val="98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C5-DC99-499A-BAE3-513A948600D6}"/>
                </c:ext>
              </c:extLst>
            </c:dLbl>
            <c:dLbl>
              <c:idx val="99"/>
              <c:spPr>
                <a:solidFill>
                  <a:srgbClr val="C0504D">
                    <a:lumMod val="20000"/>
                    <a:lumOff val="80000"/>
                  </a:srgbClr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C7-DC99-499A-BAE3-513A948600D6}"/>
                </c:ext>
              </c:extLst>
            </c:dLbl>
            <c:dLbl>
              <c:idx val="116"/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8-DC99-499A-BAE3-513A948600D6}"/>
                </c:ext>
              </c:extLst>
            </c:dLbl>
            <c:dLbl>
              <c:idx val="133"/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D9-DC99-499A-BAE3-513A948600D6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جمعيات'!$G$175:$G$249</c:f>
              <c:strCache>
                <c:ptCount val="75"/>
                <c:pt idx="0">
                  <c:v>CEOSS</c:v>
                </c:pt>
                <c:pt idx="1">
                  <c:v>CEOSS</c:v>
                </c:pt>
                <c:pt idx="2">
                  <c:v>الاسرة المصرية</c:v>
                </c:pt>
                <c:pt idx="3">
                  <c:v>الاسرة المصرية</c:v>
                </c:pt>
                <c:pt idx="4">
                  <c:v>الاسرة المصرية</c:v>
                </c:pt>
                <c:pt idx="5">
                  <c:v>الاسرة المصرية</c:v>
                </c:pt>
                <c:pt idx="6">
                  <c:v>الاسرة المصرية</c:v>
                </c:pt>
                <c:pt idx="7">
                  <c:v>التضامن</c:v>
                </c:pt>
                <c:pt idx="8">
                  <c:v>التضامن</c:v>
                </c:pt>
                <c:pt idx="9">
                  <c:v>التضامن</c:v>
                </c:pt>
                <c:pt idx="10">
                  <c:v>التضامن</c:v>
                </c:pt>
                <c:pt idx="11">
                  <c:v>التضامن</c:v>
                </c:pt>
                <c:pt idx="12">
                  <c:v>الجمعية الانجيلية للتنمية المتواصلة بالمنيا</c:v>
                </c:pt>
                <c:pt idx="13">
                  <c:v>الجمعية الانجيلية للتنمية المتواصلة بالمنيا</c:v>
                </c:pt>
                <c:pt idx="14">
                  <c:v>الجمعية الانجيلية للتنمية المتواصلة بالمنيا</c:v>
                </c:pt>
                <c:pt idx="15">
                  <c:v>الجمعية الإقليمية</c:v>
                </c:pt>
                <c:pt idx="16">
                  <c:v>الجمعية الإقليمية</c:v>
                </c:pt>
                <c:pt idx="17">
                  <c:v>الجمعية الإقليمية</c:v>
                </c:pt>
                <c:pt idx="18">
                  <c:v>الجمعية الإقليمية</c:v>
                </c:pt>
                <c:pt idx="19">
                  <c:v>الجمعية الإقليمية</c:v>
                </c:pt>
                <c:pt idx="20">
                  <c:v>الجمعية الإقليمية</c:v>
                </c:pt>
                <c:pt idx="21">
                  <c:v>الجمعية الإقليمية</c:v>
                </c:pt>
                <c:pt idx="22">
                  <c:v>الجمعية الإقليمية</c:v>
                </c:pt>
                <c:pt idx="23">
                  <c:v>الجمعية الإقليمية</c:v>
                </c:pt>
                <c:pt idx="24">
                  <c:v>الصعيد للتربية والتنمية</c:v>
                </c:pt>
                <c:pt idx="25">
                  <c:v>الصعيد للتربية والتنمية</c:v>
                </c:pt>
                <c:pt idx="26">
                  <c:v>الطفولة والتنمية </c:v>
                </c:pt>
                <c:pt idx="27">
                  <c:v>المبادرة</c:v>
                </c:pt>
                <c:pt idx="28">
                  <c:v>المبادرة</c:v>
                </c:pt>
                <c:pt idx="29">
                  <c:v>المبادرة</c:v>
                </c:pt>
                <c:pt idx="30">
                  <c:v>المبادرة</c:v>
                </c:pt>
                <c:pt idx="31">
                  <c:v>المبادرة</c:v>
                </c:pt>
                <c:pt idx="32">
                  <c:v>المستقبل للتمويل الأصغر</c:v>
                </c:pt>
                <c:pt idx="33">
                  <c:v>المشروعات الصغيرة والحرفية</c:v>
                </c:pt>
                <c:pt idx="34">
                  <c:v>المشروعات الصغيرة والحرفية</c:v>
                </c:pt>
                <c:pt idx="35">
                  <c:v>المشروعات الصغيرة والحرفية</c:v>
                </c:pt>
                <c:pt idx="36">
                  <c:v>المشروعات الصغيرة والحرفية</c:v>
                </c:pt>
                <c:pt idx="37">
                  <c:v>المشروعات الصغيرة والحرفية</c:v>
                </c:pt>
                <c:pt idx="38">
                  <c:v>المؤسسة المصرية للتمويل</c:v>
                </c:pt>
                <c:pt idx="39">
                  <c:v>المؤسسة المصرية للتمويل</c:v>
                </c:pt>
                <c:pt idx="40">
                  <c:v>أنا المصري</c:v>
                </c:pt>
                <c:pt idx="41">
                  <c:v>باب رزق جميل</c:v>
                </c:pt>
                <c:pt idx="42">
                  <c:v>تنمية الأسرة والمجتمع بالفيوم</c:v>
                </c:pt>
                <c:pt idx="43">
                  <c:v>تنمية المشروعات بالفيوم</c:v>
                </c:pt>
                <c:pt idx="44">
                  <c:v>تنمية المشروعات بالفيوم</c:v>
                </c:pt>
                <c:pt idx="45">
                  <c:v>تنمية المشروعات بالفيوم</c:v>
                </c:pt>
                <c:pt idx="46">
                  <c:v>تنمية المشروعات بالفيوم</c:v>
                </c:pt>
                <c:pt idx="47">
                  <c:v>تنمية المشروعات بالفيوم</c:v>
                </c:pt>
                <c:pt idx="48">
                  <c:v>جمعية تنمية المجتمع بنشيل</c:v>
                </c:pt>
                <c:pt idx="49">
                  <c:v>رجال أعمال الدقهلية</c:v>
                </c:pt>
                <c:pt idx="50">
                  <c:v>رجال أعمال الدقهلية</c:v>
                </c:pt>
                <c:pt idx="51">
                  <c:v>رجال أعمال الشرقية</c:v>
                </c:pt>
                <c:pt idx="52">
                  <c:v>رجال أعمال إسكندرية</c:v>
                </c:pt>
                <c:pt idx="53">
                  <c:v>رجال أعمال أسوان</c:v>
                </c:pt>
                <c:pt idx="54">
                  <c:v>ريديك</c:v>
                </c:pt>
                <c:pt idx="55">
                  <c:v>ريديك</c:v>
                </c:pt>
                <c:pt idx="56">
                  <c:v>ريديك</c:v>
                </c:pt>
                <c:pt idx="57">
                  <c:v>ريديك</c:v>
                </c:pt>
                <c:pt idx="58">
                  <c:v>ريديك</c:v>
                </c:pt>
                <c:pt idx="59">
                  <c:v>سيدات اعمال المستقبل</c:v>
                </c:pt>
                <c:pt idx="60">
                  <c:v>سيدات أعمال أسيوط</c:v>
                </c:pt>
                <c:pt idx="61">
                  <c:v>شباب مصر</c:v>
                </c:pt>
                <c:pt idx="62">
                  <c:v>صغار الصناع والحرفيين</c:v>
                </c:pt>
                <c:pt idx="63">
                  <c:v>صغار الصناع والحرفيين</c:v>
                </c:pt>
                <c:pt idx="64">
                  <c:v>فكرة</c:v>
                </c:pt>
                <c:pt idx="65">
                  <c:v>فكرة</c:v>
                </c:pt>
                <c:pt idx="66">
                  <c:v>فكرة</c:v>
                </c:pt>
                <c:pt idx="67">
                  <c:v>لييد</c:v>
                </c:pt>
                <c:pt idx="68">
                  <c:v>لييد</c:v>
                </c:pt>
                <c:pt idx="69">
                  <c:v>لييد</c:v>
                </c:pt>
                <c:pt idx="70">
                  <c:v>لييد</c:v>
                </c:pt>
                <c:pt idx="71">
                  <c:v>لييد</c:v>
                </c:pt>
                <c:pt idx="72">
                  <c:v>نادي رجال الأعمال بنجع حمادى</c:v>
                </c:pt>
                <c:pt idx="73">
                  <c:v>نادي رجال الأعمال بنجع حمادى</c:v>
                </c:pt>
                <c:pt idx="74">
                  <c:v>نادي رجال الأعمال بنجع حمادى</c:v>
                </c:pt>
              </c:strCache>
            </c:strRef>
          </c:xVal>
          <c:yVal>
            <c:numRef>
              <c:f>'أسعار التمويل الفردى - جمعيات'!$H$175:$H$249</c:f>
              <c:numCache>
                <c:formatCode>0.00%</c:formatCode>
                <c:ptCount val="75"/>
                <c:pt idx="0">
                  <c:v>0.29250000000000004</c:v>
                </c:pt>
                <c:pt idx="1">
                  <c:v>0.28250000000000003</c:v>
                </c:pt>
                <c:pt idx="2">
                  <c:v>0.33499999999999996</c:v>
                </c:pt>
                <c:pt idx="3">
                  <c:v>0.32999999999999996</c:v>
                </c:pt>
                <c:pt idx="4">
                  <c:v>0.32500000000000001</c:v>
                </c:pt>
                <c:pt idx="5">
                  <c:v>0.23</c:v>
                </c:pt>
                <c:pt idx="6">
                  <c:v>0.18</c:v>
                </c:pt>
                <c:pt idx="7">
                  <c:v>0.3745</c:v>
                </c:pt>
                <c:pt idx="8">
                  <c:v>0.3695</c:v>
                </c:pt>
                <c:pt idx="9">
                  <c:v>0.36450000000000005</c:v>
                </c:pt>
                <c:pt idx="10">
                  <c:v>0.35450000000000004</c:v>
                </c:pt>
                <c:pt idx="11">
                  <c:v>0.34450000000000003</c:v>
                </c:pt>
                <c:pt idx="12">
                  <c:v>0.26</c:v>
                </c:pt>
                <c:pt idx="13">
                  <c:v>0.185</c:v>
                </c:pt>
                <c:pt idx="14">
                  <c:v>0.17</c:v>
                </c:pt>
                <c:pt idx="15">
                  <c:v>0.33</c:v>
                </c:pt>
                <c:pt idx="16">
                  <c:v>0.32999999999999996</c:v>
                </c:pt>
                <c:pt idx="17">
                  <c:v>0.31999999999999995</c:v>
                </c:pt>
                <c:pt idx="18">
                  <c:v>0.315</c:v>
                </c:pt>
                <c:pt idx="19">
                  <c:v>0.3</c:v>
                </c:pt>
                <c:pt idx="20">
                  <c:v>0.29000000000000004</c:v>
                </c:pt>
                <c:pt idx="21">
                  <c:v>0.28500000000000003</c:v>
                </c:pt>
                <c:pt idx="22">
                  <c:v>0.27999999999999997</c:v>
                </c:pt>
                <c:pt idx="23">
                  <c:v>0.22</c:v>
                </c:pt>
                <c:pt idx="24">
                  <c:v>0.31000000000000005</c:v>
                </c:pt>
                <c:pt idx="25">
                  <c:v>0.21</c:v>
                </c:pt>
                <c:pt idx="26">
                  <c:v>0.21000000000000002</c:v>
                </c:pt>
                <c:pt idx="27">
                  <c:v>0.38</c:v>
                </c:pt>
                <c:pt idx="28">
                  <c:v>0.375</c:v>
                </c:pt>
                <c:pt idx="29">
                  <c:v>0.37</c:v>
                </c:pt>
                <c:pt idx="30">
                  <c:v>0.3</c:v>
                </c:pt>
                <c:pt idx="31">
                  <c:v>0.29000000000000004</c:v>
                </c:pt>
                <c:pt idx="32">
                  <c:v>0.25900000000000001</c:v>
                </c:pt>
                <c:pt idx="33">
                  <c:v>0.35</c:v>
                </c:pt>
                <c:pt idx="34">
                  <c:v>0.34500000000000003</c:v>
                </c:pt>
                <c:pt idx="35">
                  <c:v>0.34250000000000003</c:v>
                </c:pt>
                <c:pt idx="36">
                  <c:v>0.34</c:v>
                </c:pt>
                <c:pt idx="37">
                  <c:v>0.33500000000000002</c:v>
                </c:pt>
                <c:pt idx="38">
                  <c:v>0.36250000000000004</c:v>
                </c:pt>
                <c:pt idx="39">
                  <c:v>0.36000000000000004</c:v>
                </c:pt>
                <c:pt idx="40">
                  <c:v>0.31000000000000005</c:v>
                </c:pt>
                <c:pt idx="41">
                  <c:v>0.29499999999999998</c:v>
                </c:pt>
                <c:pt idx="42">
                  <c:v>0.25</c:v>
                </c:pt>
                <c:pt idx="43">
                  <c:v>0.33</c:v>
                </c:pt>
                <c:pt idx="44">
                  <c:v>0.32999999999999996</c:v>
                </c:pt>
                <c:pt idx="45">
                  <c:v>0.30000000000000004</c:v>
                </c:pt>
                <c:pt idx="46">
                  <c:v>0.21</c:v>
                </c:pt>
                <c:pt idx="47">
                  <c:v>0.13999999999999999</c:v>
                </c:pt>
                <c:pt idx="48">
                  <c:v>0.16999999999999998</c:v>
                </c:pt>
                <c:pt idx="49">
                  <c:v>0.29500000000000004</c:v>
                </c:pt>
                <c:pt idx="50">
                  <c:v>0.26500000000000001</c:v>
                </c:pt>
                <c:pt idx="51">
                  <c:v>0.27</c:v>
                </c:pt>
                <c:pt idx="52">
                  <c:v>0.3175</c:v>
                </c:pt>
                <c:pt idx="53">
                  <c:v>0.31999999999999995</c:v>
                </c:pt>
                <c:pt idx="54">
                  <c:v>0.32</c:v>
                </c:pt>
                <c:pt idx="55">
                  <c:v>0.26</c:v>
                </c:pt>
                <c:pt idx="56">
                  <c:v>0.21</c:v>
                </c:pt>
                <c:pt idx="57">
                  <c:v>0.18</c:v>
                </c:pt>
                <c:pt idx="58">
                  <c:v>0.09</c:v>
                </c:pt>
                <c:pt idx="59">
                  <c:v>0.3175</c:v>
                </c:pt>
                <c:pt idx="60">
                  <c:v>0.25</c:v>
                </c:pt>
                <c:pt idx="61">
                  <c:v>0.24</c:v>
                </c:pt>
                <c:pt idx="62">
                  <c:v>0.33999999999999997</c:v>
                </c:pt>
                <c:pt idx="63">
                  <c:v>0.31999999999999995</c:v>
                </c:pt>
                <c:pt idx="64">
                  <c:v>0.28000000000000003</c:v>
                </c:pt>
                <c:pt idx="65">
                  <c:v>0.23</c:v>
                </c:pt>
                <c:pt idx="66">
                  <c:v>0.16</c:v>
                </c:pt>
                <c:pt idx="67">
                  <c:v>0.2203</c:v>
                </c:pt>
                <c:pt idx="68">
                  <c:v>0.21529999999999999</c:v>
                </c:pt>
                <c:pt idx="69">
                  <c:v>0.21029999999999999</c:v>
                </c:pt>
                <c:pt idx="70">
                  <c:v>0.1903</c:v>
                </c:pt>
                <c:pt idx="71">
                  <c:v>0.18529999999999999</c:v>
                </c:pt>
                <c:pt idx="72">
                  <c:v>0.29100000000000004</c:v>
                </c:pt>
                <c:pt idx="73">
                  <c:v>0.27700000000000002</c:v>
                </c:pt>
                <c:pt idx="74">
                  <c:v>0.27600000000000002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DB-DC99-499A-BAE3-513A94860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2072864"/>
        <c:axId val="1202075216"/>
      </c:scatterChart>
      <c:valAx>
        <c:axId val="1202072864"/>
        <c:scaling>
          <c:orientation val="maxMin"/>
          <c:max val="80"/>
          <c:min val="-3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5216"/>
        <c:crosses val="autoZero"/>
        <c:crossBetween val="midCat"/>
      </c:valAx>
      <c:valAx>
        <c:axId val="1202075216"/>
        <c:scaling>
          <c:orientation val="minMax"/>
          <c:max val="0.5"/>
          <c:min val="5.000000000000001E-2"/>
        </c:scaling>
        <c:delete val="0"/>
        <c:axPos val="r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7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الفردي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بالشركات والجمعيات والمؤسسات الأهلية (عملاء متوسطي المخاطر)</a:t>
            </a:r>
            <a:endParaRPr lang="ar-EG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جمعيات'!$N$143:$N$148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جمعيات'!$P$143:$P$148</c:f>
              <c:numCache>
                <c:formatCode>0.00%</c:formatCode>
                <c:ptCount val="6"/>
                <c:pt idx="0">
                  <c:v>0.30000000000000004</c:v>
                </c:pt>
                <c:pt idx="1">
                  <c:v>0.28944622641509438</c:v>
                </c:pt>
                <c:pt idx="2">
                  <c:v>0.32199999999999995</c:v>
                </c:pt>
                <c:pt idx="3">
                  <c:v>0.38499999999999995</c:v>
                </c:pt>
                <c:pt idx="4">
                  <c:v>0.09</c:v>
                </c:pt>
                <c:pt idx="5">
                  <c:v>6.411464905713582E-2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C-450C-B979-E1FF074C3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60320"/>
        <c:axId val="1202063064"/>
      </c:barChart>
      <c:catAx>
        <c:axId val="120206032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064"/>
        <c:crosses val="autoZero"/>
        <c:auto val="1"/>
        <c:lblAlgn val="ctr"/>
        <c:lblOffset val="100"/>
        <c:noMultiLvlLbl val="0"/>
      </c:catAx>
      <c:valAx>
        <c:axId val="12020630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200" b="1" i="0" baseline="0">
                <a:effectLst/>
              </a:rPr>
              <a:t>المقاييس الإحصائية لإجمالي عبء التمويل الفردي </a:t>
            </a:r>
            <a:endParaRPr lang="ar-EG" sz="1200">
              <a:effectLst/>
            </a:endParaRPr>
          </a:p>
          <a:p>
            <a:pPr>
              <a:defRPr sz="1200" b="1">
                <a:solidFill>
                  <a:sysClr val="windowText" lastClr="000000"/>
                </a:solidFill>
              </a:defRPr>
            </a:pPr>
            <a:r>
              <a:rPr lang="ar-EG" sz="1200" b="1" i="0" baseline="0">
                <a:effectLst/>
              </a:rPr>
              <a:t>بالشركات والجمعيات والمؤسسات الأهلية (عملاء منخفض المخاطر)</a:t>
            </a:r>
            <a:endParaRPr lang="ar-EG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جمعيات'!$N$143:$N$148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جمعيات'!$Q$143:$Q$148</c:f>
              <c:numCache>
                <c:formatCode>0.00%</c:formatCode>
                <c:ptCount val="6"/>
                <c:pt idx="0">
                  <c:v>0.30000000000000004</c:v>
                </c:pt>
                <c:pt idx="1">
                  <c:v>0.28823523809523827</c:v>
                </c:pt>
                <c:pt idx="2">
                  <c:v>0.31000000000000005</c:v>
                </c:pt>
                <c:pt idx="3">
                  <c:v>0.38</c:v>
                </c:pt>
                <c:pt idx="4">
                  <c:v>0.09</c:v>
                </c:pt>
                <c:pt idx="5">
                  <c:v>6.3096331998948388E-2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E09-90F8-2D29B0E60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2056008"/>
        <c:axId val="1202055224"/>
      </c:barChart>
      <c:catAx>
        <c:axId val="120205600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5224"/>
        <c:crosses val="autoZero"/>
        <c:auto val="1"/>
        <c:lblAlgn val="ctr"/>
        <c:lblOffset val="100"/>
        <c:noMultiLvlLbl val="0"/>
      </c:catAx>
      <c:valAx>
        <c:axId val="120205522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6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جمعيات'!$N$148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4AD-49EC-90E6-558CF716A815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4AD-49EC-90E6-558CF716A815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4AD-49EC-90E6-558CF716A8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جمعيات'!$O$142:$Q$142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جمعيات'!$O$148:$Q$148</c:f>
              <c:numCache>
                <c:formatCode>0.00%</c:formatCode>
                <c:ptCount val="3"/>
                <c:pt idx="0">
                  <c:v>6.4825477918695834E-2</c:v>
                </c:pt>
                <c:pt idx="1">
                  <c:v>6.411464905713582E-2</c:v>
                </c:pt>
                <c:pt idx="2">
                  <c:v>6.3096331998948388E-2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4AD-49EC-90E6-558CF716A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2060712"/>
        <c:axId val="1202065024"/>
      </c:barChart>
      <c:catAx>
        <c:axId val="120206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5024"/>
        <c:crosses val="autoZero"/>
        <c:auto val="1"/>
        <c:lblAlgn val="ctr"/>
        <c:lblOffset val="100"/>
        <c:noMultiLvlLbl val="0"/>
      </c:catAx>
      <c:valAx>
        <c:axId val="120206502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جمعيات'!$N$143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85-46A5-A286-649A011E8A7E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085-46A5-A286-649A011E8A7E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085-46A5-A286-649A011E8A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جمعيات'!$O$138:$Q$138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الفردى - جمعيات'!$O$143:$Q$143</c:f>
              <c:numCache>
                <c:formatCode>0.00%</c:formatCode>
                <c:ptCount val="3"/>
                <c:pt idx="0">
                  <c:v>0.32100000000000001</c:v>
                </c:pt>
                <c:pt idx="1">
                  <c:v>0.30000000000000004</c:v>
                </c:pt>
                <c:pt idx="2">
                  <c:v>0.30000000000000004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085-46A5-A286-649A011E8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1104"/>
        <c:axId val="1202058360"/>
      </c:barChart>
      <c:catAx>
        <c:axId val="12020611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8360"/>
        <c:crosses val="autoZero"/>
        <c:auto val="1"/>
        <c:lblAlgn val="ctr"/>
        <c:lblOffset val="100"/>
        <c:noMultiLvlLbl val="0"/>
      </c:catAx>
      <c:valAx>
        <c:axId val="1202058360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جمعيات'!$N$144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7C8-4DCF-9341-A9311B958B48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7C8-4DCF-9341-A9311B958B48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7C8-4DCF-9341-A9311B958B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جمعيات'!$O$142:$Q$142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جمعيات'!$O$144:$Q$144</c:f>
              <c:numCache>
                <c:formatCode>0.00%</c:formatCode>
                <c:ptCount val="3"/>
                <c:pt idx="0">
                  <c:v>0.30048933333333344</c:v>
                </c:pt>
                <c:pt idx="1">
                  <c:v>0.28944622641509438</c:v>
                </c:pt>
                <c:pt idx="2">
                  <c:v>0.28823523809523827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C8-4DCF-9341-A9311B958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536"/>
        <c:axId val="1202063848"/>
      </c:barChart>
      <c:catAx>
        <c:axId val="12020595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3848"/>
        <c:crosses val="autoZero"/>
        <c:auto val="1"/>
        <c:lblAlgn val="ctr"/>
        <c:lblOffset val="100"/>
        <c:noMultiLvlLbl val="0"/>
      </c:catAx>
      <c:valAx>
        <c:axId val="1202063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جمعيات'!$N$145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BB-499F-8F9B-4AB9162D6CF9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BB-499F-8F9B-4AB9162D6CF9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BB-499F-8F9B-4AB9162D6C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جمعيات'!$O$139:$Q$139</c:f>
              <c:strCache>
                <c:ptCount val="3"/>
                <c:pt idx="0">
                  <c:v>عالى المخاطر
(عدد المشاهدات 6 مرات)</c:v>
                </c:pt>
                <c:pt idx="1">
                  <c:v>متوسط المخاطر 
(عدد المشاهدات 6 مرات)</c:v>
                </c:pt>
                <c:pt idx="2">
                  <c:v>منخفض المخاطر
(عدد المشاهدات 8 مرات)</c:v>
                </c:pt>
              </c:strCache>
            </c:strRef>
          </c:cat>
          <c:val>
            <c:numRef>
              <c:f>'أسعار التمويل الفردى - جمعيات'!$O$145:$Q$145</c:f>
              <c:numCache>
                <c:formatCode>0.00%</c:formatCode>
                <c:ptCount val="3"/>
                <c:pt idx="0">
                  <c:v>0.34199999999999997</c:v>
                </c:pt>
                <c:pt idx="1">
                  <c:v>0.32199999999999995</c:v>
                </c:pt>
                <c:pt idx="2">
                  <c:v>0.31000000000000005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BB-499F-8F9B-4AB9162D6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62280"/>
        <c:axId val="1202059144"/>
      </c:barChart>
      <c:catAx>
        <c:axId val="12020622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144"/>
        <c:crosses val="autoZero"/>
        <c:auto val="1"/>
        <c:lblAlgn val="ctr"/>
        <c:lblOffset val="100"/>
        <c:noMultiLvlLbl val="0"/>
      </c:catAx>
      <c:valAx>
        <c:axId val="120205914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62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جمعيات'!$N$146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2BA-4844-9C01-07F8B6159DF5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2BA-4844-9C01-07F8B6159DF5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2BA-4844-9C01-07F8B6159D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جمعيات'!$O$140:$Q$140</c:f>
              <c:strCache>
                <c:ptCount val="3"/>
                <c:pt idx="0">
                  <c:v>عالى المخاطر
(عدد المشاهدات 3 مرات)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جمعيات'!$O$146:$Q$146</c:f>
              <c:numCache>
                <c:formatCode>0.00%</c:formatCode>
                <c:ptCount val="3"/>
                <c:pt idx="0">
                  <c:v>0.3755</c:v>
                </c:pt>
                <c:pt idx="1">
                  <c:v>0.38499999999999995</c:v>
                </c:pt>
                <c:pt idx="2">
                  <c:v>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BA-4844-9C01-07F8B6159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7184"/>
        <c:axId val="1202057576"/>
      </c:barChart>
      <c:catAx>
        <c:axId val="120205718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576"/>
        <c:crosses val="autoZero"/>
        <c:auto val="1"/>
        <c:lblAlgn val="ctr"/>
        <c:lblOffset val="100"/>
        <c:noMultiLvlLbl val="0"/>
      </c:catAx>
      <c:valAx>
        <c:axId val="1202057576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جمعيات'!$N$147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E6-4705-8D44-3E54F265855B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E6-4705-8D44-3E54F265855B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7E6-4705-8D44-3E54F26585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جمعيات'!$O$141:$Q$141</c:f>
              <c:strCache>
                <c:ptCount val="3"/>
                <c:pt idx="0">
                  <c:v>عالى المخاطر
(عدد المشاهدات 1 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جمعيات'!$O$147:$Q$147</c:f>
              <c:numCache>
                <c:formatCode>0.00%</c:formatCode>
                <c:ptCount val="3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E6-4705-8D44-3E54F2658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2059928"/>
        <c:axId val="1202054048"/>
      </c:barChart>
      <c:catAx>
        <c:axId val="1202059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4048"/>
        <c:crosses val="autoZero"/>
        <c:auto val="1"/>
        <c:lblAlgn val="ctr"/>
        <c:lblOffset val="100"/>
        <c:noMultiLvlLbl val="0"/>
      </c:catAx>
      <c:valAx>
        <c:axId val="120205404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20205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image" Target="../media/image8.jpg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image" Target="../media/image7.png"/><Relationship Id="rId17" Type="http://schemas.openxmlformats.org/officeDocument/2006/relationships/chart" Target="../charts/chart12.xml"/><Relationship Id="rId2" Type="http://schemas.openxmlformats.org/officeDocument/2006/relationships/chart" Target="../charts/chart1.xml"/><Relationship Id="rId16" Type="http://schemas.openxmlformats.org/officeDocument/2006/relationships/chart" Target="../charts/chart1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1" Type="http://schemas.openxmlformats.org/officeDocument/2006/relationships/hyperlink" Target="#'&#1571;&#1587;&#1593;&#1575;&#1585; &#1575;&#1604;&#1578;&#1605;&#1608;&#1610;&#1604; &#1575;&#1604;&#1601;&#1585;&#1583;&#1609; - &#1580;&#1605;&#1593;&#1610;&#1575;&#1578;'!A1"/><Relationship Id="rId5" Type="http://schemas.openxmlformats.org/officeDocument/2006/relationships/chart" Target="../charts/chart4.xml"/><Relationship Id="rId15" Type="http://schemas.openxmlformats.org/officeDocument/2006/relationships/chart" Target="../charts/chart10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640144</xdr:colOff>
      <xdr:row>0</xdr:row>
      <xdr:rowOff>68036</xdr:rowOff>
    </xdr:from>
    <xdr:to>
      <xdr:col>16</xdr:col>
      <xdr:colOff>1173632</xdr:colOff>
      <xdr:row>5</xdr:row>
      <xdr:rowOff>115661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B23224-6201-4D62-83DE-757F4FDDC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2968060" y="68036"/>
          <a:ext cx="3830604" cy="1014779"/>
        </a:xfrm>
        <a:prstGeom prst="rect">
          <a:avLst/>
        </a:prstGeom>
      </xdr:spPr>
    </xdr:pic>
    <xdr:clientData/>
  </xdr:twoCellAnchor>
  <xdr:twoCellAnchor>
    <xdr:from>
      <xdr:col>0</xdr:col>
      <xdr:colOff>33400</xdr:colOff>
      <xdr:row>135</xdr:row>
      <xdr:rowOff>32188</xdr:rowOff>
    </xdr:from>
    <xdr:to>
      <xdr:col>2</xdr:col>
      <xdr:colOff>707573</xdr:colOff>
      <xdr:row>149</xdr:row>
      <xdr:rowOff>23043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AC2A51-FECD-4985-BC00-9818E84EA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926730</xdr:colOff>
      <xdr:row>135</xdr:row>
      <xdr:rowOff>39860</xdr:rowOff>
    </xdr:from>
    <xdr:to>
      <xdr:col>5</xdr:col>
      <xdr:colOff>326778</xdr:colOff>
      <xdr:row>149</xdr:row>
      <xdr:rowOff>38293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BDE648C-0954-45E2-97AB-515C46B9D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573910</xdr:colOff>
      <xdr:row>135</xdr:row>
      <xdr:rowOff>24571</xdr:rowOff>
    </xdr:from>
    <xdr:to>
      <xdr:col>7</xdr:col>
      <xdr:colOff>1088573</xdr:colOff>
      <xdr:row>149</xdr:row>
      <xdr:rowOff>24240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614A99-D5A4-4163-9B00-A7D33EBAF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557056</xdr:colOff>
      <xdr:row>160</xdr:row>
      <xdr:rowOff>113437</xdr:rowOff>
    </xdr:from>
    <xdr:to>
      <xdr:col>7</xdr:col>
      <xdr:colOff>1088572</xdr:colOff>
      <xdr:row>171</xdr:row>
      <xdr:rowOff>144813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D49C4B9-41D5-4DC5-9A53-F3587A2A9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29483</xdr:colOff>
      <xdr:row>150</xdr:row>
      <xdr:rowOff>7479</xdr:rowOff>
    </xdr:from>
    <xdr:to>
      <xdr:col>2</xdr:col>
      <xdr:colOff>727365</xdr:colOff>
      <xdr:row>159</xdr:row>
      <xdr:rowOff>172281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AE596F4-2E53-4670-BFCA-9DDEE2A68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940338</xdr:colOff>
      <xdr:row>150</xdr:row>
      <xdr:rowOff>26460</xdr:rowOff>
    </xdr:from>
    <xdr:to>
      <xdr:col>5</xdr:col>
      <xdr:colOff>340386</xdr:colOff>
      <xdr:row>159</xdr:row>
      <xdr:rowOff>184836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B31AD2-F514-439B-9660-E12A4A2D61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571708</xdr:colOff>
      <xdr:row>150</xdr:row>
      <xdr:rowOff>26459</xdr:rowOff>
    </xdr:from>
    <xdr:to>
      <xdr:col>7</xdr:col>
      <xdr:colOff>1088572</xdr:colOff>
      <xdr:row>159</xdr:row>
      <xdr:rowOff>184835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D34B988-9371-4E04-920D-517EFD4C1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</xdr:colOff>
      <xdr:row>160</xdr:row>
      <xdr:rowOff>85422</xdr:rowOff>
    </xdr:from>
    <xdr:to>
      <xdr:col>2</xdr:col>
      <xdr:colOff>744683</xdr:colOff>
      <xdr:row>171</xdr:row>
      <xdr:rowOff>116798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B3D51EF-AC53-4096-9935-C13279CDA5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926730</xdr:colOff>
      <xdr:row>160</xdr:row>
      <xdr:rowOff>112637</xdr:rowOff>
    </xdr:from>
    <xdr:to>
      <xdr:col>5</xdr:col>
      <xdr:colOff>326778</xdr:colOff>
      <xdr:row>171</xdr:row>
      <xdr:rowOff>144013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2B28704-C35D-4B4E-B200-4FDAE81B89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3309894</xdr:colOff>
      <xdr:row>141</xdr:row>
      <xdr:rowOff>1</xdr:rowOff>
    </xdr:from>
    <xdr:to>
      <xdr:col>4</xdr:col>
      <xdr:colOff>3347356</xdr:colOff>
      <xdr:row>147</xdr:row>
      <xdr:rowOff>277505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76E0EDA-B1CB-4275-9DCB-8B7CD072FB6F}"/>
            </a:ext>
          </a:extLst>
        </xdr:cNvPr>
        <xdr:cNvCxnSpPr/>
      </xdr:nvCxnSpPr>
      <xdr:spPr>
        <a:xfrm>
          <a:off x="11152291822" y="46400358"/>
          <a:ext cx="37462" cy="2155290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208451</xdr:colOff>
      <xdr:row>141</xdr:row>
      <xdr:rowOff>24742</xdr:rowOff>
    </xdr:from>
    <xdr:to>
      <xdr:col>7</xdr:col>
      <xdr:colOff>208451</xdr:colOff>
      <xdr:row>147</xdr:row>
      <xdr:rowOff>291113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1604DF01-81E7-46EB-BD6C-2F48CFC6A257}"/>
            </a:ext>
          </a:extLst>
        </xdr:cNvPr>
        <xdr:cNvCxnSpPr/>
      </xdr:nvCxnSpPr>
      <xdr:spPr>
        <a:xfrm>
          <a:off x="11146871835" y="46425099"/>
          <a:ext cx="0" cy="2144157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3364569</xdr:colOff>
      <xdr:row>141</xdr:row>
      <xdr:rowOff>27215</xdr:rowOff>
    </xdr:from>
    <xdr:to>
      <xdr:col>1</xdr:col>
      <xdr:colOff>3364569</xdr:colOff>
      <xdr:row>147</xdr:row>
      <xdr:rowOff>282041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A729604D-37C9-4503-A22F-B8F8C73921EE}"/>
            </a:ext>
          </a:extLst>
        </xdr:cNvPr>
        <xdr:cNvCxnSpPr/>
      </xdr:nvCxnSpPr>
      <xdr:spPr>
        <a:xfrm>
          <a:off x="11157744681" y="46427572"/>
          <a:ext cx="0" cy="2132612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271</xdr:row>
      <xdr:rowOff>0</xdr:rowOff>
    </xdr:from>
    <xdr:to>
      <xdr:col>4</xdr:col>
      <xdr:colOff>1766455</xdr:colOff>
      <xdr:row>274</xdr:row>
      <xdr:rowOff>154781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0FD46E3-BE0F-4549-95F8-EA8A693CA59D}"/>
            </a:ext>
          </a:extLst>
        </xdr:cNvPr>
        <xdr:cNvSpPr txBox="1"/>
      </xdr:nvSpPr>
      <xdr:spPr>
        <a:xfrm>
          <a:off x="11356276500" y="60146045"/>
          <a:ext cx="8191500" cy="882145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"مؤسسة التضامن" بمنتج (تمويل خطوة)، بنسبة </a:t>
          </a:r>
          <a:r>
            <a:rPr lang="ar-EG" sz="1300" b="1">
              <a:solidFill>
                <a:srgbClr val="C00000"/>
              </a:solidFill>
            </a:rPr>
            <a:t>37.55%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عالي المخاطر) يتمثل في جمعية "ريديك" بمنتج (تمويل مشروعات نقدى - داعم)، بنسبة </a:t>
          </a:r>
          <a:r>
            <a:rPr lang="ar-EG" sz="13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9%.</a:t>
          </a:r>
          <a:endParaRPr lang="ar-EG" sz="130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4</xdr:col>
      <xdr:colOff>1995921</xdr:colOff>
      <xdr:row>271</xdr:row>
      <xdr:rowOff>0</xdr:rowOff>
    </xdr:from>
    <xdr:to>
      <xdr:col>8</xdr:col>
      <xdr:colOff>554182</xdr:colOff>
      <xdr:row>275</xdr:row>
      <xdr:rowOff>81642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65AECCB7-E8FC-415F-BC08-F6E0B824756C}"/>
            </a:ext>
          </a:extLst>
        </xdr:cNvPr>
        <xdr:cNvSpPr txBox="1"/>
      </xdr:nvSpPr>
      <xdr:spPr>
        <a:xfrm>
          <a:off x="11347825227" y="60146045"/>
          <a:ext cx="8221807" cy="1051461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"جمعية المبادرة" بمنتج (تمويل موسمي)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38.50%</a:t>
          </a:r>
          <a:r>
            <a:rPr lang="ar-EG" sz="1300" b="1"/>
            <a:t>.</a:t>
          </a:r>
        </a:p>
        <a:p>
          <a:pPr rtl="1"/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أدنى إجمالي عبء تمويل فردي (عملاء متوسطي المخاطر) يتمثل في جمعية "ريديك" بمنتج (تمويل مشروعات نقدى - داعم)، بنسبة </a:t>
          </a:r>
          <a:r>
            <a:rPr lang="ar-EG" sz="13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9%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ar-EG" sz="1300">
            <a:effectLst/>
          </a:endParaRPr>
        </a:p>
      </xdr:txBody>
    </xdr:sp>
    <xdr:clientData/>
  </xdr:twoCellAnchor>
  <xdr:twoCellAnchor>
    <xdr:from>
      <xdr:col>8</xdr:col>
      <xdr:colOff>786326</xdr:colOff>
      <xdr:row>270</xdr:row>
      <xdr:rowOff>225136</xdr:rowOff>
    </xdr:from>
    <xdr:to>
      <xdr:col>16</xdr:col>
      <xdr:colOff>190500</xdr:colOff>
      <xdr:row>275</xdr:row>
      <xdr:rowOff>105145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D7D7EE96-519B-4ABD-A9EA-CB60F29DCF9E}"/>
            </a:ext>
          </a:extLst>
        </xdr:cNvPr>
        <xdr:cNvSpPr txBox="1"/>
      </xdr:nvSpPr>
      <xdr:spPr>
        <a:xfrm>
          <a:off x="11339356636" y="60128727"/>
          <a:ext cx="8236447" cy="1092282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</a:t>
          </a:r>
          <a:r>
            <a:rPr lang="ar-EG" sz="13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"جمعية المبادرة" بمنتج (تمويل موسمي)</a:t>
          </a:r>
          <a:r>
            <a:rPr lang="ar-EG" sz="13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38%</a:t>
          </a:r>
          <a:r>
            <a:rPr lang="ar-EG" sz="1300" b="1"/>
            <a:t>.</a:t>
          </a:r>
        </a:p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أدنى إجمالي عبء تمويل فردي (عملاء منخفض المخاطر) يتمثل في جمعية "ريديك" بمنتج (تمويل مشروعات نقدى - داعم)، بنسبة 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9%</a:t>
          </a:r>
          <a:r>
            <a:rPr kumimoji="0" lang="ar-EG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en-US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</xdr:colOff>
      <xdr:row>275</xdr:row>
      <xdr:rowOff>0</xdr:rowOff>
    </xdr:from>
    <xdr:to>
      <xdr:col>3</xdr:col>
      <xdr:colOff>680358</xdr:colOff>
      <xdr:row>276</xdr:row>
      <xdr:rowOff>27214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76FD7F9-A3AC-4F11-84C4-86FBE66F69E3}"/>
            </a:ext>
          </a:extLst>
        </xdr:cNvPr>
        <xdr:cNvSpPr txBox="1"/>
      </xdr:nvSpPr>
      <xdr:spPr>
        <a:xfrm>
          <a:off x="9841778367" y="112271175"/>
          <a:ext cx="5623832" cy="2748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 والجمعيات والمؤسسات الأهلية 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477758</xdr:colOff>
      <xdr:row>275</xdr:row>
      <xdr:rowOff>0</xdr:rowOff>
    </xdr:from>
    <xdr:to>
      <xdr:col>4</xdr:col>
      <xdr:colOff>509508</xdr:colOff>
      <xdr:row>276</xdr:row>
      <xdr:rowOff>28157</xdr:rowOff>
    </xdr:to>
    <xdr:sp macro="" textlink="">
      <xdr:nvSpPr>
        <xdr:cNvPr id="19" name="TextBox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3C01D75-73E2-4B54-A72F-C3BBA3688BA6}"/>
            </a:ext>
          </a:extLst>
        </xdr:cNvPr>
        <xdr:cNvSpPr txBox="1"/>
      </xdr:nvSpPr>
      <xdr:spPr>
        <a:xfrm>
          <a:off x="9841272942" y="112271175"/>
          <a:ext cx="660400" cy="275807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837566</xdr:colOff>
      <xdr:row>2</xdr:row>
      <xdr:rowOff>151999</xdr:rowOff>
    </xdr:from>
    <xdr:to>
      <xdr:col>12</xdr:col>
      <xdr:colOff>1079500</xdr:colOff>
      <xdr:row>6</xdr:row>
      <xdr:rowOff>82040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C1A30ED-2D9C-41D1-A50C-7EA3B93C9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9825777275" y="532999"/>
          <a:ext cx="16853534" cy="711091"/>
        </a:xfrm>
        <a:prstGeom prst="rect">
          <a:avLst/>
        </a:prstGeom>
      </xdr:spPr>
    </xdr:pic>
    <xdr:clientData/>
  </xdr:twoCellAnchor>
  <xdr:twoCellAnchor>
    <xdr:from>
      <xdr:col>10</xdr:col>
      <xdr:colOff>734785</xdr:colOff>
      <xdr:row>3</xdr:row>
      <xdr:rowOff>95266</xdr:rowOff>
    </xdr:from>
    <xdr:to>
      <xdr:col>12</xdr:col>
      <xdr:colOff>775607</xdr:colOff>
      <xdr:row>5</xdr:row>
      <xdr:rowOff>185773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B3391A3-5ADB-4EE7-BBF8-C1E73AB5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0725750" y="653159"/>
          <a:ext cx="2272393" cy="498721"/>
        </a:xfrm>
        <a:prstGeom prst="rect">
          <a:avLst/>
        </a:prstGeom>
        <a:ln>
          <a:noFill/>
        </a:ln>
        <a:effectLst>
          <a:outerShdw blurRad="63500" dist="63500" dir="2400000" algn="tl" rotWithShape="0">
            <a:prstClr val="black">
              <a:alpha val="38000"/>
            </a:prstClr>
          </a:outerShdw>
        </a:effectLst>
      </xdr:spPr>
    </xdr:pic>
    <xdr:clientData/>
  </xdr:twoCellAnchor>
  <xdr:twoCellAnchor>
    <xdr:from>
      <xdr:col>10</xdr:col>
      <xdr:colOff>501266</xdr:colOff>
      <xdr:row>3</xdr:row>
      <xdr:rowOff>105341</xdr:rowOff>
    </xdr:from>
    <xdr:to>
      <xdr:col>12</xdr:col>
      <xdr:colOff>1099734</xdr:colOff>
      <xdr:row>5</xdr:row>
      <xdr:rowOff>153761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F30A6F9-D129-4603-A0F4-1BCCB558EBEE}"/>
            </a:ext>
          </a:extLst>
        </xdr:cNvPr>
        <xdr:cNvSpPr txBox="1">
          <a:spLocks noChangeArrowheads="1"/>
        </xdr:cNvSpPr>
      </xdr:nvSpPr>
      <xdr:spPr bwMode="auto">
        <a:xfrm>
          <a:off x="11140401623" y="663234"/>
          <a:ext cx="2830039" cy="4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indent="0" algn="ctr" defTabSz="914400" rtl="1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lang="ar-EG" sz="20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أسعار شهر يونيو 2025</a:t>
          </a:r>
          <a:endParaRPr lang="en-US" sz="2000" b="1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0</xdr:col>
      <xdr:colOff>354168</xdr:colOff>
      <xdr:row>0</xdr:row>
      <xdr:rowOff>72863</xdr:rowOff>
    </xdr:from>
    <xdr:to>
      <xdr:col>2</xdr:col>
      <xdr:colOff>631305</xdr:colOff>
      <xdr:row>7</xdr:row>
      <xdr:rowOff>174024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0584125-7903-42E9-BAEC-07B2474CE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837070" y="72863"/>
          <a:ext cx="4210962" cy="15775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181881</xdr:rowOff>
    </xdr:from>
    <xdr:to>
      <xdr:col>4</xdr:col>
      <xdr:colOff>1749137</xdr:colOff>
      <xdr:row>269</xdr:row>
      <xdr:rowOff>235859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98AF46A8-8213-4632-A186-143F4FDAB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2026227</xdr:colOff>
      <xdr:row>172</xdr:row>
      <xdr:rowOff>195492</xdr:rowOff>
    </xdr:from>
    <xdr:to>
      <xdr:col>8</xdr:col>
      <xdr:colOff>554181</xdr:colOff>
      <xdr:row>269</xdr:row>
      <xdr:rowOff>222254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9BAF7604-9147-4CCC-8477-54AA42E9E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787974</xdr:colOff>
      <xdr:row>172</xdr:row>
      <xdr:rowOff>207818</xdr:rowOff>
    </xdr:from>
    <xdr:to>
      <xdr:col>16</xdr:col>
      <xdr:colOff>155863</xdr:colOff>
      <xdr:row>269</xdr:row>
      <xdr:rowOff>213961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4D946971-EB6F-4562-8D9D-17A12DBFC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</xdr:col>
      <xdr:colOff>775607</xdr:colOff>
      <xdr:row>2</xdr:row>
      <xdr:rowOff>136072</xdr:rowOff>
    </xdr:from>
    <xdr:to>
      <xdr:col>10</xdr:col>
      <xdr:colOff>734784</xdr:colOff>
      <xdr:row>6</xdr:row>
      <xdr:rowOff>91540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FABD5B9-FD41-4122-875B-F194E20EB7BC}"/>
            </a:ext>
          </a:extLst>
        </xdr:cNvPr>
        <xdr:cNvSpPr txBox="1"/>
      </xdr:nvSpPr>
      <xdr:spPr>
        <a:xfrm>
          <a:off x="11142998144" y="517072"/>
          <a:ext cx="13797642" cy="744682"/>
        </a:xfrm>
        <a:prstGeom prst="rect">
          <a:avLst/>
        </a:prstGeom>
        <a:noFill/>
        <a:ln w="9525" cmpd="sng"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EG" sz="1900" b="0">
              <a:solidFill>
                <a:schemeClr val="bg1"/>
              </a:solidFill>
              <a:cs typeface="PT Bold Heading" panose="02010400000000000000" pitchFamily="2" charset="-78"/>
            </a:rPr>
            <a:t>قاعدة بيانات أسعار منتجات التمويل الفردي</a:t>
          </a:r>
          <a:r>
            <a:rPr lang="ar-EG" sz="1900" b="0" baseline="0">
              <a:solidFill>
                <a:schemeClr val="bg1"/>
              </a:solidFill>
              <a:cs typeface="PT Bold Heading" panose="02010400000000000000" pitchFamily="2" charset="-78"/>
            </a:rPr>
            <a:t> متناهي الصغر بالجمعيات والمؤسسات الأهلية وفق ضوابط التسعير المسؤول الصادرة عن هيئة الرقابة المالية</a:t>
          </a:r>
          <a:endParaRPr lang="ar-EG" sz="1900" b="0">
            <a:solidFill>
              <a:schemeClr val="bg1"/>
            </a:solidFill>
            <a:cs typeface="PT Bold Heading" panose="02010400000000000000" pitchFamily="2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86D2-5837-458F-AB96-CCA88CCCEF65}">
  <sheetPr published="0">
    <tabColor theme="9" tint="-0.499984740745262"/>
  </sheetPr>
  <dimension ref="A1:T277"/>
  <sheetViews>
    <sheetView rightToLeft="1" tabSelected="1" topLeftCell="A46" zoomScale="65" zoomScaleNormal="65" zoomScaleSheetLayoutView="55" workbookViewId="0">
      <selection activeCell="O60" sqref="O60"/>
    </sheetView>
  </sheetViews>
  <sheetFormatPr defaultColWidth="9" defaultRowHeight="20.100000000000001" customHeight="1" x14ac:dyDescent="0.2"/>
  <cols>
    <col min="1" max="1" width="12.625" style="1" customWidth="1"/>
    <col min="2" max="2" width="46.375" style="1" customWidth="1"/>
    <col min="3" max="3" width="15.875" style="158" customWidth="1"/>
    <col min="4" max="4" width="9.375" style="1" customWidth="1"/>
    <col min="5" max="5" width="50.75" style="1" customWidth="1"/>
    <col min="6" max="6" width="50.75" style="1" bestFit="1" customWidth="1"/>
    <col min="7" max="7" width="10.875" style="1" customWidth="1"/>
    <col min="8" max="13" width="14.625" style="163" customWidth="1"/>
    <col min="14" max="14" width="10.875" style="1" customWidth="1"/>
    <col min="15" max="17" width="16.125" style="164" customWidth="1"/>
    <col min="18" max="19" width="9" style="2"/>
    <col min="20" max="20" width="12.625" style="1" customWidth="1"/>
    <col min="21" max="21" width="11.375" style="2" customWidth="1"/>
    <col min="22" max="16384" width="9" style="2"/>
  </cols>
  <sheetData>
    <row r="1" spans="1:20" ht="15.75" x14ac:dyDescent="0.2"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0" ht="14.25" customHeight="1" x14ac:dyDescent="0.2">
      <c r="B2" s="2"/>
      <c r="C2" s="3"/>
      <c r="D2" s="2"/>
      <c r="E2" s="2"/>
      <c r="F2" s="2"/>
      <c r="G2" s="2"/>
      <c r="H2" s="2"/>
      <c r="I2" s="4"/>
      <c r="J2" s="2"/>
      <c r="K2" s="4"/>
      <c r="L2" s="2"/>
      <c r="M2" s="2"/>
      <c r="N2" s="2"/>
      <c r="O2" s="2"/>
      <c r="P2" s="2"/>
      <c r="Q2" s="2"/>
    </row>
    <row r="3" spans="1:20" ht="14.25" customHeight="1" x14ac:dyDescent="0.2"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0" ht="15.75" x14ac:dyDescent="0.2">
      <c r="A4" s="5"/>
      <c r="B4" s="5"/>
      <c r="C4" s="6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  <c r="T4" s="5"/>
    </row>
    <row r="5" spans="1:20" ht="15.75" x14ac:dyDescent="0.2">
      <c r="A5" s="5"/>
      <c r="B5" s="5"/>
      <c r="C5" s="6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  <c r="T5" s="5"/>
    </row>
    <row r="6" spans="1:20" ht="15.75" x14ac:dyDescent="0.2">
      <c r="A6" s="5"/>
      <c r="B6" s="5"/>
      <c r="C6" s="6"/>
      <c r="D6" s="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  <c r="T6" s="5"/>
    </row>
    <row r="7" spans="1:20" s="8" customFormat="1" ht="24.95" customHeight="1" x14ac:dyDescent="0.2">
      <c r="A7" s="248"/>
      <c r="B7" s="248"/>
      <c r="C7" s="7"/>
      <c r="D7" s="248"/>
      <c r="G7" s="281"/>
      <c r="H7" s="281"/>
      <c r="I7" s="281"/>
      <c r="J7" s="281"/>
      <c r="K7" s="281"/>
      <c r="L7" s="281"/>
      <c r="M7" s="9"/>
      <c r="N7" s="9"/>
      <c r="O7" s="282" t="s">
        <v>3</v>
      </c>
      <c r="P7" s="282"/>
      <c r="Q7" s="282"/>
      <c r="T7" s="248"/>
    </row>
    <row r="8" spans="1:20" ht="16.5" thickBot="1" x14ac:dyDescent="0.25">
      <c r="A8" s="5"/>
      <c r="B8" s="5"/>
      <c r="C8" s="6"/>
      <c r="D8" s="5"/>
      <c r="E8" s="2"/>
      <c r="F8" s="2"/>
      <c r="G8" s="2"/>
      <c r="H8" s="2"/>
      <c r="I8" s="2"/>
      <c r="J8" s="2"/>
      <c r="K8" s="5"/>
      <c r="L8" s="5"/>
      <c r="M8" s="5"/>
      <c r="N8" s="5"/>
      <c r="O8" s="2"/>
      <c r="P8" s="2"/>
      <c r="Q8" s="2"/>
      <c r="T8" s="5"/>
    </row>
    <row r="9" spans="1:20" s="1" customFormat="1" ht="24.95" customHeight="1" thickBot="1" x14ac:dyDescent="0.25">
      <c r="A9" s="283" t="s">
        <v>4</v>
      </c>
      <c r="B9" s="285" t="s">
        <v>5</v>
      </c>
      <c r="C9" s="287" t="s">
        <v>6</v>
      </c>
      <c r="D9" s="285" t="s">
        <v>7</v>
      </c>
      <c r="E9" s="285" t="s">
        <v>0</v>
      </c>
      <c r="F9" s="289" t="s">
        <v>8</v>
      </c>
      <c r="G9" s="10"/>
      <c r="H9" s="278" t="s">
        <v>1</v>
      </c>
      <c r="I9" s="279"/>
      <c r="J9" s="280"/>
      <c r="K9" s="278" t="s">
        <v>2</v>
      </c>
      <c r="L9" s="279"/>
      <c r="M9" s="280"/>
      <c r="N9" s="229"/>
      <c r="O9" s="278" t="s">
        <v>9</v>
      </c>
      <c r="P9" s="279"/>
      <c r="Q9" s="280"/>
      <c r="T9" s="11"/>
    </row>
    <row r="10" spans="1:20" ht="24.95" customHeight="1" thickBot="1" x14ac:dyDescent="0.25">
      <c r="A10" s="284"/>
      <c r="B10" s="286"/>
      <c r="C10" s="288"/>
      <c r="D10" s="286"/>
      <c r="E10" s="286"/>
      <c r="F10" s="290"/>
      <c r="G10" s="227"/>
      <c r="H10" s="250" t="s">
        <v>10</v>
      </c>
      <c r="I10" s="251" t="s">
        <v>11</v>
      </c>
      <c r="J10" s="252" t="s">
        <v>12</v>
      </c>
      <c r="K10" s="253" t="s">
        <v>10</v>
      </c>
      <c r="L10" s="251" t="s">
        <v>11</v>
      </c>
      <c r="M10" s="254" t="s">
        <v>12</v>
      </c>
      <c r="N10" s="12"/>
      <c r="O10" s="250" t="s">
        <v>10</v>
      </c>
      <c r="P10" s="251" t="s">
        <v>11</v>
      </c>
      <c r="Q10" s="254" t="s">
        <v>12</v>
      </c>
      <c r="T10" s="11"/>
    </row>
    <row r="11" spans="1:20" ht="30" customHeight="1" x14ac:dyDescent="0.2">
      <c r="A11" s="264">
        <v>1001</v>
      </c>
      <c r="B11" s="264" t="s">
        <v>20</v>
      </c>
      <c r="C11" s="266" t="s">
        <v>21</v>
      </c>
      <c r="D11" s="264" t="s">
        <v>22</v>
      </c>
      <c r="E11" s="255" t="s">
        <v>15</v>
      </c>
      <c r="F11" s="340" t="s">
        <v>23</v>
      </c>
      <c r="G11" s="230"/>
      <c r="H11" s="256"/>
      <c r="I11" s="257">
        <v>0.24</v>
      </c>
      <c r="J11" s="257"/>
      <c r="K11" s="257"/>
      <c r="L11" s="257">
        <v>0.02</v>
      </c>
      <c r="M11" s="258"/>
      <c r="N11" s="66"/>
      <c r="O11" s="256"/>
      <c r="P11" s="257">
        <f t="shared" ref="P11:P42" si="0">I11+L11</f>
        <v>0.26</v>
      </c>
      <c r="Q11" s="258"/>
    </row>
    <row r="12" spans="1:20" ht="30" customHeight="1" thickBot="1" x14ac:dyDescent="0.25">
      <c r="A12" s="265"/>
      <c r="B12" s="265"/>
      <c r="C12" s="267"/>
      <c r="D12" s="265"/>
      <c r="E12" s="223" t="s">
        <v>270</v>
      </c>
      <c r="F12" s="341" t="s">
        <v>234</v>
      </c>
      <c r="G12" s="342"/>
      <c r="H12" s="224"/>
      <c r="I12" s="225">
        <v>0.25</v>
      </c>
      <c r="J12" s="225"/>
      <c r="K12" s="225"/>
      <c r="L12" s="225">
        <v>0.02</v>
      </c>
      <c r="M12" s="226"/>
      <c r="N12" s="66"/>
      <c r="O12" s="224"/>
      <c r="P12" s="225">
        <f t="shared" si="0"/>
        <v>0.27</v>
      </c>
      <c r="Q12" s="51">
        <f t="shared" ref="Q12:Q43" si="1">J12+M12</f>
        <v>0</v>
      </c>
    </row>
    <row r="13" spans="1:20" ht="24.95" customHeight="1" thickTop="1" x14ac:dyDescent="0.2">
      <c r="A13" s="268">
        <v>1006</v>
      </c>
      <c r="B13" s="268" t="s">
        <v>24</v>
      </c>
      <c r="C13" s="271" t="s">
        <v>25</v>
      </c>
      <c r="D13" s="268" t="s">
        <v>22</v>
      </c>
      <c r="E13" s="269" t="s">
        <v>26</v>
      </c>
      <c r="F13" s="13" t="s">
        <v>27</v>
      </c>
      <c r="G13" s="342"/>
      <c r="H13" s="19">
        <v>0.2</v>
      </c>
      <c r="I13" s="343">
        <v>0.19</v>
      </c>
      <c r="J13" s="21">
        <v>0.18</v>
      </c>
      <c r="K13" s="19">
        <v>1.03E-2</v>
      </c>
      <c r="L13" s="343">
        <v>1.03E-2</v>
      </c>
      <c r="M13" s="21">
        <v>1.03E-2</v>
      </c>
      <c r="N13" s="14"/>
      <c r="O13" s="259">
        <f t="shared" ref="O13:P43" si="2">H13+K13</f>
        <v>0.21030000000000001</v>
      </c>
      <c r="P13" s="260">
        <f t="shared" si="0"/>
        <v>0.20030000000000001</v>
      </c>
      <c r="Q13" s="260">
        <f t="shared" si="1"/>
        <v>0.1903</v>
      </c>
    </row>
    <row r="14" spans="1:20" ht="24.95" customHeight="1" x14ac:dyDescent="0.2">
      <c r="A14" s="269"/>
      <c r="B14" s="269"/>
      <c r="C14" s="272"/>
      <c r="D14" s="269"/>
      <c r="E14" s="274"/>
      <c r="F14" s="22" t="s">
        <v>28</v>
      </c>
      <c r="G14" s="342"/>
      <c r="H14" s="23">
        <v>0.2</v>
      </c>
      <c r="I14" s="261">
        <v>0.19</v>
      </c>
      <c r="J14" s="25">
        <v>0.18</v>
      </c>
      <c r="K14" s="23">
        <v>5.3E-3</v>
      </c>
      <c r="L14" s="261">
        <v>5.3E-3</v>
      </c>
      <c r="M14" s="25">
        <v>5.3E-3</v>
      </c>
      <c r="N14" s="14"/>
      <c r="O14" s="23">
        <f t="shared" si="2"/>
        <v>0.20530000000000001</v>
      </c>
      <c r="P14" s="261">
        <f t="shared" si="0"/>
        <v>0.1953</v>
      </c>
      <c r="Q14" s="261">
        <f t="shared" si="1"/>
        <v>0.18529999999999999</v>
      </c>
    </row>
    <row r="15" spans="1:20" ht="24.95" customHeight="1" x14ac:dyDescent="0.2">
      <c r="A15" s="269"/>
      <c r="B15" s="269"/>
      <c r="C15" s="272"/>
      <c r="D15" s="269"/>
      <c r="E15" s="275" t="s">
        <v>29</v>
      </c>
      <c r="F15" s="22" t="s">
        <v>27</v>
      </c>
      <c r="G15" s="342"/>
      <c r="H15" s="23">
        <v>0.23</v>
      </c>
      <c r="I15" s="261">
        <v>0.22</v>
      </c>
      <c r="J15" s="25">
        <v>0.21</v>
      </c>
      <c r="K15" s="23">
        <v>1.03E-2</v>
      </c>
      <c r="L15" s="261">
        <v>1.03E-2</v>
      </c>
      <c r="M15" s="25">
        <v>1.03E-2</v>
      </c>
      <c r="N15" s="14"/>
      <c r="O15" s="23">
        <f t="shared" si="2"/>
        <v>0.24030000000000001</v>
      </c>
      <c r="P15" s="261">
        <f t="shared" si="0"/>
        <v>0.2303</v>
      </c>
      <c r="Q15" s="261">
        <f t="shared" si="1"/>
        <v>0.2203</v>
      </c>
    </row>
    <row r="16" spans="1:20" ht="24.95" customHeight="1" x14ac:dyDescent="0.2">
      <c r="A16" s="269"/>
      <c r="B16" s="269"/>
      <c r="C16" s="272"/>
      <c r="D16" s="269"/>
      <c r="E16" s="274"/>
      <c r="F16" s="15" t="s">
        <v>30</v>
      </c>
      <c r="G16" s="342"/>
      <c r="H16" s="16">
        <v>0.23</v>
      </c>
      <c r="I16" s="344">
        <v>0.22</v>
      </c>
      <c r="J16" s="18">
        <v>0.21</v>
      </c>
      <c r="K16" s="16">
        <v>5.3E-3</v>
      </c>
      <c r="L16" s="344">
        <v>5.3E-3</v>
      </c>
      <c r="M16" s="18">
        <v>5.3E-3</v>
      </c>
      <c r="N16" s="14"/>
      <c r="O16" s="23">
        <f t="shared" si="2"/>
        <v>0.23530000000000001</v>
      </c>
      <c r="P16" s="261">
        <f t="shared" si="0"/>
        <v>0.2253</v>
      </c>
      <c r="Q16" s="261">
        <f t="shared" si="1"/>
        <v>0.21529999999999999</v>
      </c>
    </row>
    <row r="17" spans="1:17" ht="24.95" customHeight="1" x14ac:dyDescent="0.2">
      <c r="A17" s="269"/>
      <c r="B17" s="269"/>
      <c r="C17" s="272"/>
      <c r="D17" s="269"/>
      <c r="E17" s="275" t="s">
        <v>235</v>
      </c>
      <c r="F17" s="15" t="s">
        <v>27</v>
      </c>
      <c r="G17" s="342"/>
      <c r="H17" s="16">
        <v>0.23</v>
      </c>
      <c r="I17" s="344">
        <v>0.22</v>
      </c>
      <c r="J17" s="18">
        <v>0.21</v>
      </c>
      <c r="K17" s="16">
        <v>1.03E-2</v>
      </c>
      <c r="L17" s="344">
        <v>1.03E-2</v>
      </c>
      <c r="M17" s="18">
        <v>1.03E-2</v>
      </c>
      <c r="N17" s="14"/>
      <c r="O17" s="23">
        <f t="shared" si="2"/>
        <v>0.24030000000000001</v>
      </c>
      <c r="P17" s="261">
        <f t="shared" si="0"/>
        <v>0.2303</v>
      </c>
      <c r="Q17" s="261">
        <f t="shared" si="1"/>
        <v>0.2203</v>
      </c>
    </row>
    <row r="18" spans="1:17" ht="24.95" customHeight="1" x14ac:dyDescent="0.2">
      <c r="A18" s="269"/>
      <c r="B18" s="269"/>
      <c r="C18" s="272"/>
      <c r="D18" s="269"/>
      <c r="E18" s="274"/>
      <c r="F18" s="15" t="s">
        <v>30</v>
      </c>
      <c r="G18" s="342"/>
      <c r="H18" s="23">
        <v>0.23</v>
      </c>
      <c r="I18" s="261">
        <v>0.22</v>
      </c>
      <c r="J18" s="25">
        <v>0.21</v>
      </c>
      <c r="K18" s="23">
        <v>5.3E-3</v>
      </c>
      <c r="L18" s="261">
        <v>5.3E-3</v>
      </c>
      <c r="M18" s="25">
        <v>5.3E-3</v>
      </c>
      <c r="N18" s="14"/>
      <c r="O18" s="23">
        <f t="shared" si="2"/>
        <v>0.23530000000000001</v>
      </c>
      <c r="P18" s="261">
        <f t="shared" si="0"/>
        <v>0.2253</v>
      </c>
      <c r="Q18" s="261">
        <f t="shared" si="1"/>
        <v>0.21529999999999999</v>
      </c>
    </row>
    <row r="19" spans="1:17" ht="24.95" customHeight="1" x14ac:dyDescent="0.2">
      <c r="A19" s="269"/>
      <c r="B19" s="269"/>
      <c r="C19" s="272"/>
      <c r="D19" s="269"/>
      <c r="E19" s="276" t="s">
        <v>31</v>
      </c>
      <c r="F19" s="22" t="s">
        <v>27</v>
      </c>
      <c r="G19" s="342"/>
      <c r="H19" s="23">
        <v>0.23</v>
      </c>
      <c r="I19" s="261">
        <v>0.22</v>
      </c>
      <c r="J19" s="25">
        <v>0.21</v>
      </c>
      <c r="K19" s="23">
        <v>1.03E-2</v>
      </c>
      <c r="L19" s="261">
        <v>1.03E-2</v>
      </c>
      <c r="M19" s="25">
        <v>1.03E-2</v>
      </c>
      <c r="N19" s="14"/>
      <c r="O19" s="23">
        <f t="shared" si="2"/>
        <v>0.24030000000000001</v>
      </c>
      <c r="P19" s="261">
        <f t="shared" si="0"/>
        <v>0.2303</v>
      </c>
      <c r="Q19" s="261">
        <f t="shared" si="1"/>
        <v>0.2203</v>
      </c>
    </row>
    <row r="20" spans="1:17" ht="24.95" customHeight="1" x14ac:dyDescent="0.2">
      <c r="A20" s="269"/>
      <c r="B20" s="269"/>
      <c r="C20" s="272"/>
      <c r="D20" s="269"/>
      <c r="E20" s="277"/>
      <c r="F20" s="22" t="s">
        <v>28</v>
      </c>
      <c r="G20" s="342"/>
      <c r="H20" s="16">
        <v>0.23</v>
      </c>
      <c r="I20" s="344">
        <v>0.22</v>
      </c>
      <c r="J20" s="18">
        <v>0.21</v>
      </c>
      <c r="K20" s="16">
        <v>5.3E-3</v>
      </c>
      <c r="L20" s="344">
        <v>5.3E-3</v>
      </c>
      <c r="M20" s="18">
        <v>5.3E-3</v>
      </c>
      <c r="N20" s="14"/>
      <c r="O20" s="23">
        <f t="shared" si="2"/>
        <v>0.23530000000000001</v>
      </c>
      <c r="P20" s="261">
        <f t="shared" si="0"/>
        <v>0.2253</v>
      </c>
      <c r="Q20" s="261">
        <f t="shared" si="1"/>
        <v>0.21529999999999999</v>
      </c>
    </row>
    <row r="21" spans="1:17" ht="24.95" customHeight="1" thickBot="1" x14ac:dyDescent="0.25">
      <c r="A21" s="270"/>
      <c r="B21" s="270"/>
      <c r="C21" s="273"/>
      <c r="D21" s="270"/>
      <c r="E21" s="68" t="s">
        <v>32</v>
      </c>
      <c r="F21" s="13" t="s">
        <v>33</v>
      </c>
      <c r="G21" s="342"/>
      <c r="H21" s="345">
        <v>0.23</v>
      </c>
      <c r="I21" s="346">
        <v>0.22</v>
      </c>
      <c r="J21" s="347">
        <v>0.21</v>
      </c>
      <c r="K21" s="345">
        <v>2.9999999999999997E-4</v>
      </c>
      <c r="L21" s="346">
        <v>2.9999999999999997E-4</v>
      </c>
      <c r="M21" s="347">
        <v>2.9999999999999997E-4</v>
      </c>
      <c r="N21" s="14"/>
      <c r="O21" s="262">
        <f t="shared" si="2"/>
        <v>0.2303</v>
      </c>
      <c r="P21" s="263">
        <f t="shared" si="0"/>
        <v>0.2203</v>
      </c>
      <c r="Q21" s="263">
        <f t="shared" si="1"/>
        <v>0.21029999999999999</v>
      </c>
    </row>
    <row r="22" spans="1:17" ht="24.95" customHeight="1" thickTop="1" x14ac:dyDescent="0.2">
      <c r="A22" s="291">
        <v>1007</v>
      </c>
      <c r="B22" s="293" t="s">
        <v>34</v>
      </c>
      <c r="C22" s="294" t="s">
        <v>34</v>
      </c>
      <c r="D22" s="291" t="s">
        <v>22</v>
      </c>
      <c r="E22" s="291" t="s">
        <v>15</v>
      </c>
      <c r="F22" s="348" t="s">
        <v>35</v>
      </c>
      <c r="G22" s="342"/>
      <c r="H22" s="36">
        <v>0.33750000000000002</v>
      </c>
      <c r="I22" s="52">
        <v>0.33500000000000002</v>
      </c>
      <c r="J22" s="38">
        <v>0.33250000000000002</v>
      </c>
      <c r="K22" s="36">
        <v>0.03</v>
      </c>
      <c r="L22" s="52">
        <v>0.03</v>
      </c>
      <c r="M22" s="38">
        <v>0.03</v>
      </c>
      <c r="N22" s="66"/>
      <c r="O22" s="36">
        <f t="shared" si="2"/>
        <v>0.36750000000000005</v>
      </c>
      <c r="P22" s="37">
        <f t="shared" si="0"/>
        <v>0.36499999999999999</v>
      </c>
      <c r="Q22" s="38">
        <f t="shared" si="1"/>
        <v>0.36250000000000004</v>
      </c>
    </row>
    <row r="23" spans="1:17" ht="24.95" customHeight="1" thickBot="1" x14ac:dyDescent="0.25">
      <c r="A23" s="292"/>
      <c r="B23" s="265"/>
      <c r="C23" s="295"/>
      <c r="D23" s="292"/>
      <c r="E23" s="292"/>
      <c r="F23" s="349" t="s">
        <v>36</v>
      </c>
      <c r="G23" s="342"/>
      <c r="H23" s="49">
        <v>0.33750000000000002</v>
      </c>
      <c r="I23" s="59">
        <v>0.33500000000000002</v>
      </c>
      <c r="J23" s="51">
        <v>0.33250000000000002</v>
      </c>
      <c r="K23" s="49">
        <v>2.75E-2</v>
      </c>
      <c r="L23" s="59">
        <v>2.75E-2</v>
      </c>
      <c r="M23" s="51">
        <v>2.75E-2</v>
      </c>
      <c r="N23" s="66"/>
      <c r="O23" s="49">
        <f t="shared" si="2"/>
        <v>0.36500000000000005</v>
      </c>
      <c r="P23" s="50">
        <f t="shared" si="0"/>
        <v>0.36250000000000004</v>
      </c>
      <c r="Q23" s="51">
        <f t="shared" si="1"/>
        <v>0.36000000000000004</v>
      </c>
    </row>
    <row r="24" spans="1:17" ht="39.950000000000003" customHeight="1" thickTop="1" thickBot="1" x14ac:dyDescent="0.25">
      <c r="A24" s="230">
        <v>1017</v>
      </c>
      <c r="B24" s="230" t="s">
        <v>37</v>
      </c>
      <c r="C24" s="231" t="s">
        <v>38</v>
      </c>
      <c r="D24" s="230" t="s">
        <v>22</v>
      </c>
      <c r="E24" s="230" t="s">
        <v>15</v>
      </c>
      <c r="F24" s="39" t="s">
        <v>39</v>
      </c>
      <c r="G24" s="39"/>
      <c r="H24" s="69">
        <v>0.30249999999999999</v>
      </c>
      <c r="I24" s="70">
        <v>0.29749999999999999</v>
      </c>
      <c r="J24" s="71">
        <v>0.29249999999999998</v>
      </c>
      <c r="K24" s="69">
        <v>2.5000000000000001E-2</v>
      </c>
      <c r="L24" s="70">
        <v>2.5000000000000001E-2</v>
      </c>
      <c r="M24" s="71">
        <v>2.5000000000000001E-2</v>
      </c>
      <c r="N24" s="66"/>
      <c r="O24" s="69">
        <f t="shared" si="2"/>
        <v>0.32750000000000001</v>
      </c>
      <c r="P24" s="72">
        <f t="shared" si="0"/>
        <v>0.32250000000000001</v>
      </c>
      <c r="Q24" s="71">
        <f t="shared" si="1"/>
        <v>0.3175</v>
      </c>
    </row>
    <row r="25" spans="1:17" ht="24.95" customHeight="1" thickTop="1" x14ac:dyDescent="0.2">
      <c r="A25" s="291">
        <v>1018</v>
      </c>
      <c r="B25" s="291" t="s">
        <v>40</v>
      </c>
      <c r="C25" s="294" t="s">
        <v>41</v>
      </c>
      <c r="D25" s="291" t="s">
        <v>22</v>
      </c>
      <c r="E25" s="294" t="s">
        <v>42</v>
      </c>
      <c r="F25" s="73" t="s">
        <v>43</v>
      </c>
      <c r="G25" s="342"/>
      <c r="H25" s="26"/>
      <c r="I25" s="27"/>
      <c r="J25" s="28">
        <v>0.31</v>
      </c>
      <c r="K25" s="26"/>
      <c r="L25" s="27"/>
      <c r="M25" s="28">
        <v>0.03</v>
      </c>
      <c r="N25" s="66"/>
      <c r="O25" s="36"/>
      <c r="P25" s="37"/>
      <c r="Q25" s="38">
        <f t="shared" si="1"/>
        <v>0.33999999999999997</v>
      </c>
    </row>
    <row r="26" spans="1:17" ht="24.95" customHeight="1" x14ac:dyDescent="0.2">
      <c r="A26" s="297"/>
      <c r="B26" s="297"/>
      <c r="C26" s="296"/>
      <c r="D26" s="297"/>
      <c r="E26" s="296"/>
      <c r="F26" s="43" t="s">
        <v>44</v>
      </c>
      <c r="G26" s="342"/>
      <c r="H26" s="29"/>
      <c r="I26" s="30"/>
      <c r="J26" s="31">
        <v>0.31</v>
      </c>
      <c r="K26" s="29"/>
      <c r="L26" s="30"/>
      <c r="M26" s="31">
        <v>0.03</v>
      </c>
      <c r="N26" s="66"/>
      <c r="O26" s="40"/>
      <c r="P26" s="41"/>
      <c r="Q26" s="42">
        <f t="shared" si="1"/>
        <v>0.33999999999999997</v>
      </c>
    </row>
    <row r="27" spans="1:17" ht="24.95" customHeight="1" x14ac:dyDescent="0.2">
      <c r="A27" s="297"/>
      <c r="B27" s="297"/>
      <c r="C27" s="296"/>
      <c r="D27" s="297"/>
      <c r="E27" s="296" t="s">
        <v>15</v>
      </c>
      <c r="F27" s="43" t="s">
        <v>45</v>
      </c>
      <c r="G27" s="342"/>
      <c r="H27" s="29"/>
      <c r="I27" s="30"/>
      <c r="J27" s="31">
        <v>0.31</v>
      </c>
      <c r="K27" s="29"/>
      <c r="L27" s="30"/>
      <c r="M27" s="31">
        <v>0.03</v>
      </c>
      <c r="N27" s="66"/>
      <c r="O27" s="40"/>
      <c r="P27" s="41"/>
      <c r="Q27" s="42">
        <f t="shared" si="1"/>
        <v>0.33999999999999997</v>
      </c>
    </row>
    <row r="28" spans="1:17" ht="24.95" customHeight="1" x14ac:dyDescent="0.2">
      <c r="A28" s="297"/>
      <c r="B28" s="297"/>
      <c r="C28" s="296"/>
      <c r="D28" s="297"/>
      <c r="E28" s="296"/>
      <c r="F28" s="43" t="s">
        <v>46</v>
      </c>
      <c r="G28" s="342"/>
      <c r="H28" s="29"/>
      <c r="I28" s="30"/>
      <c r="J28" s="31">
        <v>0.31</v>
      </c>
      <c r="K28" s="29"/>
      <c r="L28" s="30"/>
      <c r="M28" s="31">
        <v>0.03</v>
      </c>
      <c r="N28" s="66"/>
      <c r="O28" s="40"/>
      <c r="P28" s="41"/>
      <c r="Q28" s="42">
        <f t="shared" si="1"/>
        <v>0.33999999999999997</v>
      </c>
    </row>
    <row r="29" spans="1:17" ht="24.95" customHeight="1" thickBot="1" x14ac:dyDescent="0.25">
      <c r="A29" s="292"/>
      <c r="B29" s="292"/>
      <c r="C29" s="295"/>
      <c r="D29" s="292"/>
      <c r="E29" s="295"/>
      <c r="F29" s="48" t="s">
        <v>44</v>
      </c>
      <c r="G29" s="342"/>
      <c r="H29" s="33"/>
      <c r="I29" s="34"/>
      <c r="J29" s="35">
        <v>0.28999999999999998</v>
      </c>
      <c r="K29" s="33"/>
      <c r="L29" s="34"/>
      <c r="M29" s="35">
        <v>0.03</v>
      </c>
      <c r="N29" s="66"/>
      <c r="O29" s="49"/>
      <c r="P29" s="50"/>
      <c r="Q29" s="51">
        <f t="shared" si="1"/>
        <v>0.31999999999999995</v>
      </c>
    </row>
    <row r="30" spans="1:17" ht="33" customHeight="1" thickTop="1" x14ac:dyDescent="0.2">
      <c r="A30" s="268">
        <v>1021</v>
      </c>
      <c r="B30" s="268" t="s">
        <v>47</v>
      </c>
      <c r="C30" s="271" t="s">
        <v>48</v>
      </c>
      <c r="D30" s="271" t="s">
        <v>22</v>
      </c>
      <c r="E30" s="241" t="s">
        <v>42</v>
      </c>
      <c r="F30" s="241" t="s">
        <v>254</v>
      </c>
      <c r="G30" s="230"/>
      <c r="H30" s="74">
        <v>0.312</v>
      </c>
      <c r="I30" s="75">
        <v>0.29199999999999998</v>
      </c>
      <c r="J30" s="75">
        <v>0.28000000000000003</v>
      </c>
      <c r="K30" s="75">
        <v>0.03</v>
      </c>
      <c r="L30" s="75">
        <v>0.03</v>
      </c>
      <c r="M30" s="76">
        <v>0.03</v>
      </c>
      <c r="N30" s="66"/>
      <c r="O30" s="77">
        <f t="shared" si="2"/>
        <v>0.34199999999999997</v>
      </c>
      <c r="P30" s="78">
        <f t="shared" si="0"/>
        <v>0.32199999999999995</v>
      </c>
      <c r="Q30" s="79">
        <f t="shared" si="1"/>
        <v>0.31000000000000005</v>
      </c>
    </row>
    <row r="31" spans="1:17" ht="30" customHeight="1" x14ac:dyDescent="0.2">
      <c r="A31" s="269"/>
      <c r="B31" s="269"/>
      <c r="C31" s="272"/>
      <c r="D31" s="272"/>
      <c r="E31" s="242" t="s">
        <v>49</v>
      </c>
      <c r="F31" s="242" t="s">
        <v>255</v>
      </c>
      <c r="G31" s="230"/>
      <c r="H31" s="80">
        <v>0.312</v>
      </c>
      <c r="I31" s="81">
        <v>0.29199999999999998</v>
      </c>
      <c r="J31" s="81">
        <v>0.28000000000000003</v>
      </c>
      <c r="K31" s="81">
        <v>0.03</v>
      </c>
      <c r="L31" s="81">
        <v>0.03</v>
      </c>
      <c r="M31" s="82">
        <v>0.03</v>
      </c>
      <c r="N31" s="66"/>
      <c r="O31" s="83">
        <f t="shared" si="2"/>
        <v>0.34199999999999997</v>
      </c>
      <c r="P31" s="84">
        <f t="shared" si="0"/>
        <v>0.32199999999999995</v>
      </c>
      <c r="Q31" s="85">
        <f t="shared" si="1"/>
        <v>0.31000000000000005</v>
      </c>
    </row>
    <row r="32" spans="1:17" ht="27.75" customHeight="1" x14ac:dyDescent="0.2">
      <c r="A32" s="269"/>
      <c r="B32" s="269"/>
      <c r="C32" s="272"/>
      <c r="D32" s="272"/>
      <c r="E32" s="242" t="s">
        <v>50</v>
      </c>
      <c r="F32" s="242" t="s">
        <v>256</v>
      </c>
      <c r="G32" s="230"/>
      <c r="H32" s="80">
        <v>0.312</v>
      </c>
      <c r="I32" s="81">
        <v>0.29199999999999998</v>
      </c>
      <c r="J32" s="81">
        <v>0.28000000000000003</v>
      </c>
      <c r="K32" s="81">
        <v>0.03</v>
      </c>
      <c r="L32" s="81">
        <v>0.03</v>
      </c>
      <c r="M32" s="82">
        <v>0.03</v>
      </c>
      <c r="N32" s="66"/>
      <c r="O32" s="83">
        <f t="shared" si="2"/>
        <v>0.34199999999999997</v>
      </c>
      <c r="P32" s="84">
        <f t="shared" si="0"/>
        <v>0.32199999999999995</v>
      </c>
      <c r="Q32" s="85">
        <f t="shared" si="1"/>
        <v>0.31000000000000005</v>
      </c>
    </row>
    <row r="33" spans="1:17" ht="30" customHeight="1" x14ac:dyDescent="0.2">
      <c r="A33" s="269"/>
      <c r="B33" s="269"/>
      <c r="C33" s="272"/>
      <c r="D33" s="272"/>
      <c r="E33" s="241" t="s">
        <v>51</v>
      </c>
      <c r="F33" s="241" t="s">
        <v>257</v>
      </c>
      <c r="G33" s="230"/>
      <c r="H33" s="80">
        <v>0.312</v>
      </c>
      <c r="I33" s="81">
        <v>0.29199999999999998</v>
      </c>
      <c r="J33" s="81">
        <v>0.28000000000000003</v>
      </c>
      <c r="K33" s="81">
        <v>0.03</v>
      </c>
      <c r="L33" s="81">
        <v>0.03</v>
      </c>
      <c r="M33" s="82">
        <v>0.03</v>
      </c>
      <c r="N33" s="66"/>
      <c r="O33" s="83">
        <f t="shared" si="2"/>
        <v>0.34199999999999997</v>
      </c>
      <c r="P33" s="84">
        <f t="shared" si="0"/>
        <v>0.32199999999999995</v>
      </c>
      <c r="Q33" s="85">
        <f t="shared" si="1"/>
        <v>0.31000000000000005</v>
      </c>
    </row>
    <row r="34" spans="1:17" ht="34.5" customHeight="1" x14ac:dyDescent="0.2">
      <c r="A34" s="269"/>
      <c r="B34" s="269"/>
      <c r="C34" s="272"/>
      <c r="D34" s="272"/>
      <c r="E34" s="242" t="s">
        <v>236</v>
      </c>
      <c r="F34" s="242" t="s">
        <v>258</v>
      </c>
      <c r="G34" s="230"/>
      <c r="H34" s="80">
        <v>0.312</v>
      </c>
      <c r="I34" s="81">
        <v>0.29199999999999998</v>
      </c>
      <c r="J34" s="81">
        <v>0.28000000000000003</v>
      </c>
      <c r="K34" s="81">
        <v>0.03</v>
      </c>
      <c r="L34" s="81">
        <v>0.03</v>
      </c>
      <c r="M34" s="82">
        <v>0.03</v>
      </c>
      <c r="N34" s="66"/>
      <c r="O34" s="83">
        <f t="shared" si="2"/>
        <v>0.34199999999999997</v>
      </c>
      <c r="P34" s="84">
        <f t="shared" si="0"/>
        <v>0.32199999999999995</v>
      </c>
      <c r="Q34" s="85">
        <f t="shared" si="1"/>
        <v>0.31000000000000005</v>
      </c>
    </row>
    <row r="35" spans="1:17" ht="34.5" customHeight="1" thickBot="1" x14ac:dyDescent="0.25">
      <c r="A35" s="230"/>
      <c r="B35" s="230"/>
      <c r="C35" s="231"/>
      <c r="D35" s="231"/>
      <c r="E35" s="230" t="s">
        <v>259</v>
      </c>
      <c r="F35" s="241" t="s">
        <v>57</v>
      </c>
      <c r="G35" s="230"/>
      <c r="H35" s="201">
        <v>0.312</v>
      </c>
      <c r="I35" s="202">
        <v>0.29199999999999998</v>
      </c>
      <c r="J35" s="81">
        <v>0.28000000000000003</v>
      </c>
      <c r="K35" s="81">
        <v>0.03</v>
      </c>
      <c r="L35" s="202">
        <v>0.03</v>
      </c>
      <c r="M35" s="203">
        <v>0.03</v>
      </c>
      <c r="N35" s="66"/>
      <c r="O35" s="69">
        <f t="shared" si="2"/>
        <v>0.34199999999999997</v>
      </c>
      <c r="P35" s="72">
        <f t="shared" si="0"/>
        <v>0.32199999999999995</v>
      </c>
      <c r="Q35" s="71">
        <f t="shared" si="1"/>
        <v>0.31000000000000005</v>
      </c>
    </row>
    <row r="36" spans="1:17" ht="39.950000000000003" customHeight="1" thickTop="1" thickBot="1" x14ac:dyDescent="0.25">
      <c r="A36" s="62">
        <v>1026</v>
      </c>
      <c r="B36" s="62" t="s">
        <v>52</v>
      </c>
      <c r="C36" s="63" t="s">
        <v>53</v>
      </c>
      <c r="D36" s="90" t="s">
        <v>22</v>
      </c>
      <c r="E36" s="62" t="s">
        <v>15</v>
      </c>
      <c r="F36" s="350" t="s">
        <v>54</v>
      </c>
      <c r="G36" s="230"/>
      <c r="H36" s="91">
        <v>0.32250000000000001</v>
      </c>
      <c r="I36" s="92">
        <v>0.3125</v>
      </c>
      <c r="J36" s="93">
        <v>0.30249999999999999</v>
      </c>
      <c r="K36" s="91">
        <v>1.4999999999999999E-2</v>
      </c>
      <c r="L36" s="92">
        <v>1.4999999999999999E-2</v>
      </c>
      <c r="M36" s="93">
        <v>1.4999999999999999E-2</v>
      </c>
      <c r="N36" s="66"/>
      <c r="O36" s="64">
        <f t="shared" si="2"/>
        <v>0.33750000000000002</v>
      </c>
      <c r="P36" s="67">
        <f t="shared" si="0"/>
        <v>0.32750000000000001</v>
      </c>
      <c r="Q36" s="65">
        <f t="shared" si="1"/>
        <v>0.3175</v>
      </c>
    </row>
    <row r="37" spans="1:17" ht="27.75" customHeight="1" thickTop="1" x14ac:dyDescent="0.2">
      <c r="A37" s="268">
        <v>1027</v>
      </c>
      <c r="B37" s="268" t="s">
        <v>55</v>
      </c>
      <c r="C37" s="271" t="s">
        <v>56</v>
      </c>
      <c r="D37" s="268" t="s">
        <v>22</v>
      </c>
      <c r="E37" s="241" t="s">
        <v>49</v>
      </c>
      <c r="F37" s="241" t="s">
        <v>57</v>
      </c>
      <c r="G37" s="351"/>
      <c r="H37" s="77">
        <v>0.3</v>
      </c>
      <c r="I37" s="94">
        <v>0.29499999999999998</v>
      </c>
      <c r="J37" s="79">
        <v>0.28999999999999998</v>
      </c>
      <c r="K37" s="77">
        <v>0.03</v>
      </c>
      <c r="L37" s="94">
        <v>0.03</v>
      </c>
      <c r="M37" s="79">
        <v>0.03</v>
      </c>
      <c r="N37" s="66"/>
      <c r="O37" s="77">
        <f t="shared" si="2"/>
        <v>0.32999999999999996</v>
      </c>
      <c r="P37" s="78">
        <f t="shared" si="0"/>
        <v>0.32499999999999996</v>
      </c>
      <c r="Q37" s="79">
        <f t="shared" si="1"/>
        <v>0.31999999999999995</v>
      </c>
    </row>
    <row r="38" spans="1:17" ht="27.75" customHeight="1" x14ac:dyDescent="0.2">
      <c r="A38" s="269"/>
      <c r="B38" s="269"/>
      <c r="C38" s="272"/>
      <c r="D38" s="269"/>
      <c r="E38" s="242" t="s">
        <v>58</v>
      </c>
      <c r="F38" s="241" t="s">
        <v>59</v>
      </c>
      <c r="G38" s="230"/>
      <c r="H38" s="83">
        <v>0.3</v>
      </c>
      <c r="I38" s="95">
        <v>0.29499999999999998</v>
      </c>
      <c r="J38" s="84">
        <v>0.28999999999999998</v>
      </c>
      <c r="K38" s="83">
        <v>0.03</v>
      </c>
      <c r="L38" s="95">
        <v>0.03</v>
      </c>
      <c r="M38" s="85">
        <v>0.03</v>
      </c>
      <c r="N38" s="66"/>
      <c r="O38" s="83">
        <f t="shared" si="2"/>
        <v>0.32999999999999996</v>
      </c>
      <c r="P38" s="84">
        <f t="shared" si="0"/>
        <v>0.32499999999999996</v>
      </c>
      <c r="Q38" s="85">
        <f t="shared" si="1"/>
        <v>0.31999999999999995</v>
      </c>
    </row>
    <row r="39" spans="1:17" ht="27.75" customHeight="1" thickBot="1" x14ac:dyDescent="0.25">
      <c r="A39" s="270"/>
      <c r="B39" s="270"/>
      <c r="C39" s="273"/>
      <c r="D39" s="270"/>
      <c r="E39" s="241" t="s">
        <v>60</v>
      </c>
      <c r="F39" s="241" t="s">
        <v>61</v>
      </c>
      <c r="G39" s="351"/>
      <c r="H39" s="86">
        <v>0.3</v>
      </c>
      <c r="I39" s="96">
        <v>0.29499999999999998</v>
      </c>
      <c r="J39" s="87">
        <v>0.28999999999999998</v>
      </c>
      <c r="K39" s="86">
        <v>0.03</v>
      </c>
      <c r="L39" s="96">
        <v>0.03</v>
      </c>
      <c r="M39" s="88">
        <v>0.03</v>
      </c>
      <c r="N39" s="66"/>
      <c r="O39" s="86">
        <f t="shared" si="2"/>
        <v>0.32999999999999996</v>
      </c>
      <c r="P39" s="87">
        <f t="shared" si="0"/>
        <v>0.32499999999999996</v>
      </c>
      <c r="Q39" s="88">
        <f t="shared" si="1"/>
        <v>0.31999999999999995</v>
      </c>
    </row>
    <row r="40" spans="1:17" ht="24.95" customHeight="1" thickTop="1" thickBot="1" x14ac:dyDescent="0.25">
      <c r="A40" s="236">
        <v>1028</v>
      </c>
      <c r="B40" s="236" t="s">
        <v>62</v>
      </c>
      <c r="C40" s="235" t="s">
        <v>63</v>
      </c>
      <c r="D40" s="233" t="s">
        <v>22</v>
      </c>
      <c r="E40" s="97" t="s">
        <v>64</v>
      </c>
      <c r="F40" s="97" t="s">
        <v>65</v>
      </c>
      <c r="G40" s="230"/>
      <c r="H40" s="98">
        <v>0.245</v>
      </c>
      <c r="I40" s="99">
        <v>0.24</v>
      </c>
      <c r="J40" s="99">
        <v>0.23499999999999999</v>
      </c>
      <c r="K40" s="98">
        <v>5.0000000000000001E-3</v>
      </c>
      <c r="L40" s="99">
        <v>5.0000000000000001E-3</v>
      </c>
      <c r="M40" s="100">
        <v>5.0000000000000001E-3</v>
      </c>
      <c r="N40" s="66"/>
      <c r="O40" s="36">
        <f t="shared" si="2"/>
        <v>0.25</v>
      </c>
      <c r="P40" s="37">
        <f t="shared" si="0"/>
        <v>0.245</v>
      </c>
      <c r="Q40" s="38">
        <f t="shared" si="1"/>
        <v>0.24</v>
      </c>
    </row>
    <row r="41" spans="1:17" ht="39.950000000000003" customHeight="1" thickTop="1" thickBot="1" x14ac:dyDescent="0.25">
      <c r="A41" s="230">
        <v>1029</v>
      </c>
      <c r="B41" s="230" t="s">
        <v>66</v>
      </c>
      <c r="C41" s="101" t="s">
        <v>67</v>
      </c>
      <c r="D41" s="90" t="s">
        <v>22</v>
      </c>
      <c r="E41" s="90" t="s">
        <v>68</v>
      </c>
      <c r="F41" s="102" t="s">
        <v>250</v>
      </c>
      <c r="G41" s="230"/>
      <c r="H41" s="103">
        <v>0.27</v>
      </c>
      <c r="I41" s="104">
        <v>0.26</v>
      </c>
      <c r="J41" s="105">
        <v>0.25</v>
      </c>
      <c r="K41" s="103">
        <v>0.02</v>
      </c>
      <c r="L41" s="104">
        <v>0.02</v>
      </c>
      <c r="M41" s="105">
        <v>0.02</v>
      </c>
      <c r="N41" s="66"/>
      <c r="O41" s="69">
        <f t="shared" si="2"/>
        <v>0.29000000000000004</v>
      </c>
      <c r="P41" s="72">
        <f t="shared" si="0"/>
        <v>0.28000000000000003</v>
      </c>
      <c r="Q41" s="71">
        <f t="shared" si="1"/>
        <v>0.27</v>
      </c>
    </row>
    <row r="42" spans="1:17" ht="24.95" customHeight="1" thickTop="1" x14ac:dyDescent="0.2">
      <c r="A42" s="293">
        <v>1031</v>
      </c>
      <c r="B42" s="298" t="s">
        <v>69</v>
      </c>
      <c r="C42" s="298" t="s">
        <v>70</v>
      </c>
      <c r="D42" s="293" t="s">
        <v>22</v>
      </c>
      <c r="E42" s="293" t="s">
        <v>71</v>
      </c>
      <c r="F42" s="73" t="s">
        <v>72</v>
      </c>
      <c r="G42" s="230"/>
      <c r="H42" s="36">
        <v>0.27500000000000002</v>
      </c>
      <c r="I42" s="52">
        <v>0.27</v>
      </c>
      <c r="J42" s="38">
        <v>0.26500000000000001</v>
      </c>
      <c r="K42" s="36">
        <v>0.03</v>
      </c>
      <c r="L42" s="52">
        <v>0.03</v>
      </c>
      <c r="M42" s="38">
        <v>0.03</v>
      </c>
      <c r="N42" s="66"/>
      <c r="O42" s="36">
        <f t="shared" si="2"/>
        <v>0.30500000000000005</v>
      </c>
      <c r="P42" s="37">
        <f t="shared" si="0"/>
        <v>0.30000000000000004</v>
      </c>
      <c r="Q42" s="38">
        <f t="shared" si="1"/>
        <v>0.29500000000000004</v>
      </c>
    </row>
    <row r="43" spans="1:17" ht="24.95" customHeight="1" thickBot="1" x14ac:dyDescent="0.25">
      <c r="A43" s="265"/>
      <c r="B43" s="267"/>
      <c r="C43" s="267"/>
      <c r="D43" s="265"/>
      <c r="E43" s="265"/>
      <c r="F43" s="48" t="s">
        <v>260</v>
      </c>
      <c r="G43" s="352"/>
      <c r="H43" s="49">
        <v>0.255</v>
      </c>
      <c r="I43" s="59">
        <v>0.25</v>
      </c>
      <c r="J43" s="51">
        <v>0.245</v>
      </c>
      <c r="K43" s="49">
        <v>0.02</v>
      </c>
      <c r="L43" s="59">
        <v>0.02</v>
      </c>
      <c r="M43" s="51">
        <v>0.02</v>
      </c>
      <c r="N43" s="66"/>
      <c r="O43" s="49">
        <f t="shared" si="2"/>
        <v>0.27500000000000002</v>
      </c>
      <c r="P43" s="50">
        <f t="shared" si="2"/>
        <v>0.27</v>
      </c>
      <c r="Q43" s="51">
        <f t="shared" si="1"/>
        <v>0.26500000000000001</v>
      </c>
    </row>
    <row r="44" spans="1:17" ht="39.950000000000003" customHeight="1" thickTop="1" thickBot="1" x14ac:dyDescent="0.25">
      <c r="A44" s="230">
        <v>1040</v>
      </c>
      <c r="B44" s="230" t="s">
        <v>73</v>
      </c>
      <c r="C44" s="231" t="s">
        <v>74</v>
      </c>
      <c r="D44" s="230" t="s">
        <v>75</v>
      </c>
      <c r="E44" s="230" t="s">
        <v>76</v>
      </c>
      <c r="F44" s="39" t="s">
        <v>17</v>
      </c>
      <c r="G44" s="230"/>
      <c r="H44" s="69">
        <v>0.3</v>
      </c>
      <c r="I44" s="70">
        <v>0.29499999999999998</v>
      </c>
      <c r="J44" s="71"/>
      <c r="K44" s="69">
        <v>0.02</v>
      </c>
      <c r="L44" s="70">
        <v>0.02</v>
      </c>
      <c r="M44" s="71"/>
      <c r="N44" s="66"/>
      <c r="O44" s="69">
        <f t="shared" ref="O44:Q104" si="3">H44+K44</f>
        <v>0.32</v>
      </c>
      <c r="P44" s="72">
        <f t="shared" si="3"/>
        <v>0.315</v>
      </c>
      <c r="Q44" s="71"/>
    </row>
    <row r="45" spans="1:17" ht="24.95" customHeight="1" thickTop="1" x14ac:dyDescent="0.2">
      <c r="A45" s="291">
        <v>1063</v>
      </c>
      <c r="B45" s="291" t="s">
        <v>77</v>
      </c>
      <c r="C45" s="294" t="s">
        <v>78</v>
      </c>
      <c r="D45" s="291" t="s">
        <v>22</v>
      </c>
      <c r="E45" s="291" t="s">
        <v>15</v>
      </c>
      <c r="F45" s="73" t="s">
        <v>79</v>
      </c>
      <c r="G45" s="230"/>
      <c r="H45" s="36">
        <v>0.27650000000000002</v>
      </c>
      <c r="I45" s="52">
        <v>0.27500000000000002</v>
      </c>
      <c r="J45" s="38">
        <v>0.27250000000000002</v>
      </c>
      <c r="K45" s="36">
        <v>0.02</v>
      </c>
      <c r="L45" s="52">
        <v>0.02</v>
      </c>
      <c r="M45" s="38">
        <v>0.02</v>
      </c>
      <c r="N45" s="66"/>
      <c r="O45" s="36">
        <f t="shared" si="3"/>
        <v>0.29650000000000004</v>
      </c>
      <c r="P45" s="37">
        <f t="shared" si="3"/>
        <v>0.29500000000000004</v>
      </c>
      <c r="Q45" s="38">
        <f t="shared" si="3"/>
        <v>0.29250000000000004</v>
      </c>
    </row>
    <row r="46" spans="1:17" ht="24.95" customHeight="1" thickBot="1" x14ac:dyDescent="0.25">
      <c r="A46" s="292"/>
      <c r="B46" s="292"/>
      <c r="C46" s="295"/>
      <c r="D46" s="292"/>
      <c r="E46" s="292"/>
      <c r="F46" s="48" t="s">
        <v>14</v>
      </c>
      <c r="G46" s="230"/>
      <c r="H46" s="49">
        <v>0.26650000000000001</v>
      </c>
      <c r="I46" s="59">
        <v>0.26500000000000001</v>
      </c>
      <c r="J46" s="51">
        <v>0.26250000000000001</v>
      </c>
      <c r="K46" s="49">
        <v>0.02</v>
      </c>
      <c r="L46" s="59">
        <v>0.02</v>
      </c>
      <c r="M46" s="51">
        <v>0.02</v>
      </c>
      <c r="N46" s="66"/>
      <c r="O46" s="49">
        <f t="shared" si="3"/>
        <v>0.28650000000000003</v>
      </c>
      <c r="P46" s="50">
        <f t="shared" si="3"/>
        <v>0.28500000000000003</v>
      </c>
      <c r="Q46" s="51">
        <f t="shared" si="3"/>
        <v>0.28250000000000003</v>
      </c>
    </row>
    <row r="47" spans="1:17" ht="24.95" customHeight="1" thickTop="1" x14ac:dyDescent="0.2">
      <c r="A47" s="274">
        <v>1064</v>
      </c>
      <c r="B47" s="274" t="s">
        <v>80</v>
      </c>
      <c r="C47" s="300" t="s">
        <v>81</v>
      </c>
      <c r="D47" s="274" t="s">
        <v>22</v>
      </c>
      <c r="E47" s="271" t="s">
        <v>15</v>
      </c>
      <c r="F47" s="22" t="s">
        <v>43</v>
      </c>
      <c r="G47" s="230"/>
      <c r="H47" s="23"/>
      <c r="I47" s="261"/>
      <c r="J47" s="25">
        <v>0.28999999999999998</v>
      </c>
      <c r="K47" s="23"/>
      <c r="L47" s="261"/>
      <c r="M47" s="25">
        <v>0.04</v>
      </c>
      <c r="N47" s="14"/>
      <c r="O47" s="23"/>
      <c r="P47" s="24"/>
      <c r="Q47" s="25">
        <f t="shared" si="3"/>
        <v>0.32999999999999996</v>
      </c>
    </row>
    <row r="48" spans="1:17" ht="24.95" customHeight="1" x14ac:dyDescent="0.2">
      <c r="A48" s="274"/>
      <c r="B48" s="274"/>
      <c r="C48" s="300"/>
      <c r="D48" s="274"/>
      <c r="E48" s="300"/>
      <c r="F48" s="22" t="s">
        <v>43</v>
      </c>
      <c r="G48" s="230"/>
      <c r="H48" s="23"/>
      <c r="I48" s="261"/>
      <c r="J48" s="25">
        <v>0.31</v>
      </c>
      <c r="K48" s="23"/>
      <c r="L48" s="261"/>
      <c r="M48" s="25">
        <v>0.02</v>
      </c>
      <c r="N48" s="14"/>
      <c r="O48" s="23"/>
      <c r="P48" s="24"/>
      <c r="Q48" s="25">
        <f t="shared" si="3"/>
        <v>0.33</v>
      </c>
    </row>
    <row r="49" spans="1:17" ht="24.95" customHeight="1" x14ac:dyDescent="0.2">
      <c r="A49" s="299"/>
      <c r="B49" s="299"/>
      <c r="C49" s="301"/>
      <c r="D49" s="299"/>
      <c r="E49" s="242" t="s">
        <v>237</v>
      </c>
      <c r="F49" s="15" t="s">
        <v>82</v>
      </c>
      <c r="G49" s="230"/>
      <c r="H49" s="23"/>
      <c r="I49" s="261"/>
      <c r="J49" s="25">
        <v>0.27</v>
      </c>
      <c r="K49" s="23"/>
      <c r="L49" s="261"/>
      <c r="M49" s="25">
        <v>0.03</v>
      </c>
      <c r="N49" s="14"/>
      <c r="O49" s="23"/>
      <c r="P49" s="24"/>
      <c r="Q49" s="25">
        <f t="shared" si="3"/>
        <v>0.30000000000000004</v>
      </c>
    </row>
    <row r="50" spans="1:17" ht="24.95" customHeight="1" x14ac:dyDescent="0.2">
      <c r="A50" s="299"/>
      <c r="B50" s="299"/>
      <c r="C50" s="301"/>
      <c r="D50" s="299"/>
      <c r="E50" s="242" t="s">
        <v>249</v>
      </c>
      <c r="F50" s="106" t="s">
        <v>43</v>
      </c>
      <c r="G50" s="230"/>
      <c r="H50" s="16"/>
      <c r="I50" s="344"/>
      <c r="J50" s="18">
        <v>0.28000000000000003</v>
      </c>
      <c r="K50" s="16"/>
      <c r="L50" s="344"/>
      <c r="M50" s="18">
        <v>0.02</v>
      </c>
      <c r="N50" s="14"/>
      <c r="O50" s="16"/>
      <c r="P50" s="17"/>
      <c r="Q50" s="18">
        <f t="shared" si="3"/>
        <v>0.30000000000000004</v>
      </c>
    </row>
    <row r="51" spans="1:17" ht="24.95" customHeight="1" x14ac:dyDescent="0.2">
      <c r="A51" s="299"/>
      <c r="B51" s="299"/>
      <c r="C51" s="301"/>
      <c r="D51" s="299"/>
      <c r="E51" s="242" t="s">
        <v>238</v>
      </c>
      <c r="F51" s="15" t="s">
        <v>16</v>
      </c>
      <c r="G51" s="230"/>
      <c r="H51" s="23"/>
      <c r="I51" s="261"/>
      <c r="J51" s="25">
        <v>0.12</v>
      </c>
      <c r="K51" s="23"/>
      <c r="L51" s="261"/>
      <c r="M51" s="25">
        <v>0.02</v>
      </c>
      <c r="N51" s="14"/>
      <c r="O51" s="23"/>
      <c r="P51" s="24"/>
      <c r="Q51" s="25">
        <f t="shared" si="3"/>
        <v>0.13999999999999999</v>
      </c>
    </row>
    <row r="52" spans="1:17" ht="24.95" customHeight="1" thickBot="1" x14ac:dyDescent="0.25">
      <c r="A52" s="275"/>
      <c r="B52" s="275"/>
      <c r="C52" s="302"/>
      <c r="D52" s="275"/>
      <c r="E52" s="243" t="s">
        <v>83</v>
      </c>
      <c r="F52" s="106" t="s">
        <v>84</v>
      </c>
      <c r="G52" s="230"/>
      <c r="H52" s="23"/>
      <c r="I52" s="261"/>
      <c r="J52" s="25">
        <v>0.18</v>
      </c>
      <c r="K52" s="23"/>
      <c r="L52" s="261"/>
      <c r="M52" s="25">
        <v>0.03</v>
      </c>
      <c r="N52" s="14"/>
      <c r="O52" s="23"/>
      <c r="P52" s="24"/>
      <c r="Q52" s="25">
        <f t="shared" si="3"/>
        <v>0.21</v>
      </c>
    </row>
    <row r="53" spans="1:17" ht="34.5" customHeight="1" thickTop="1" x14ac:dyDescent="0.2">
      <c r="A53" s="291">
        <v>1114</v>
      </c>
      <c r="B53" s="291" t="s">
        <v>85</v>
      </c>
      <c r="C53" s="294" t="s">
        <v>86</v>
      </c>
      <c r="D53" s="291" t="s">
        <v>22</v>
      </c>
      <c r="E53" s="238" t="s">
        <v>87</v>
      </c>
      <c r="F53" s="73" t="s">
        <v>88</v>
      </c>
      <c r="G53" s="230"/>
      <c r="H53" s="36">
        <v>0.30499999999999999</v>
      </c>
      <c r="I53" s="52">
        <v>0.3</v>
      </c>
      <c r="J53" s="52">
        <v>0.29499999999999998</v>
      </c>
      <c r="K53" s="52"/>
      <c r="L53" s="52"/>
      <c r="M53" s="38"/>
      <c r="N53" s="66"/>
      <c r="O53" s="36">
        <f t="shared" si="3"/>
        <v>0.30499999999999999</v>
      </c>
      <c r="P53" s="37">
        <f t="shared" si="3"/>
        <v>0.3</v>
      </c>
      <c r="Q53" s="38">
        <f t="shared" si="3"/>
        <v>0.29499999999999998</v>
      </c>
    </row>
    <row r="54" spans="1:17" ht="24.95" customHeight="1" thickBot="1" x14ac:dyDescent="0.25">
      <c r="A54" s="292"/>
      <c r="B54" s="292"/>
      <c r="C54" s="295"/>
      <c r="D54" s="292"/>
      <c r="E54" s="239" t="s">
        <v>271</v>
      </c>
      <c r="F54" s="48" t="s">
        <v>89</v>
      </c>
      <c r="G54" s="230"/>
      <c r="H54" s="49">
        <v>0.30499999999999999</v>
      </c>
      <c r="I54" s="59">
        <v>0.3</v>
      </c>
      <c r="J54" s="59">
        <v>0.29499999999999998</v>
      </c>
      <c r="K54" s="59"/>
      <c r="L54" s="59"/>
      <c r="M54" s="51"/>
      <c r="N54" s="66"/>
      <c r="O54" s="49">
        <f t="shared" si="3"/>
        <v>0.30499999999999999</v>
      </c>
      <c r="P54" s="50">
        <f t="shared" si="3"/>
        <v>0.3</v>
      </c>
      <c r="Q54" s="51">
        <f t="shared" si="3"/>
        <v>0.29499999999999998</v>
      </c>
    </row>
    <row r="55" spans="1:17" ht="24.95" customHeight="1" thickTop="1" x14ac:dyDescent="0.2">
      <c r="A55" s="268">
        <v>1117</v>
      </c>
      <c r="B55" s="268" t="s">
        <v>90</v>
      </c>
      <c r="C55" s="271" t="s">
        <v>91</v>
      </c>
      <c r="D55" s="268" t="s">
        <v>22</v>
      </c>
      <c r="E55" s="272" t="s">
        <v>92</v>
      </c>
      <c r="F55" s="13" t="s">
        <v>263</v>
      </c>
      <c r="G55" s="230"/>
      <c r="H55" s="19">
        <v>0.35049999999999998</v>
      </c>
      <c r="I55" s="343">
        <v>0.35</v>
      </c>
      <c r="J55" s="21">
        <v>0.34949999999999998</v>
      </c>
      <c r="K55" s="19">
        <v>4.4999999999999998E-2</v>
      </c>
      <c r="L55" s="343">
        <v>4.4999999999999998E-2</v>
      </c>
      <c r="M55" s="21">
        <v>4.4999999999999998E-2</v>
      </c>
      <c r="N55" s="14"/>
      <c r="O55" s="19">
        <f t="shared" si="3"/>
        <v>0.39549999999999996</v>
      </c>
      <c r="P55" s="20">
        <f t="shared" si="3"/>
        <v>0.39499999999999996</v>
      </c>
      <c r="Q55" s="21">
        <f t="shared" si="3"/>
        <v>0.39449999999999996</v>
      </c>
    </row>
    <row r="56" spans="1:17" ht="24.95" customHeight="1" x14ac:dyDescent="0.2">
      <c r="A56" s="269"/>
      <c r="B56" s="269"/>
      <c r="C56" s="272"/>
      <c r="D56" s="269"/>
      <c r="E56" s="300"/>
      <c r="F56" s="22" t="s">
        <v>264</v>
      </c>
      <c r="G56" s="230"/>
      <c r="H56" s="23">
        <v>0.34549999999999997</v>
      </c>
      <c r="I56" s="261">
        <v>0.34499999999999997</v>
      </c>
      <c r="J56" s="25">
        <v>0.34449999999999997</v>
      </c>
      <c r="K56" s="23">
        <v>0.04</v>
      </c>
      <c r="L56" s="261">
        <v>0.04</v>
      </c>
      <c r="M56" s="25">
        <v>0.04</v>
      </c>
      <c r="N56" s="14"/>
      <c r="O56" s="23">
        <f t="shared" si="3"/>
        <v>0.38549999999999995</v>
      </c>
      <c r="P56" s="24">
        <f t="shared" si="3"/>
        <v>0.38499999999999995</v>
      </c>
      <c r="Q56" s="25">
        <f t="shared" si="3"/>
        <v>0.38449999999999995</v>
      </c>
    </row>
    <row r="57" spans="1:17" ht="24.95" customHeight="1" x14ac:dyDescent="0.2">
      <c r="A57" s="269"/>
      <c r="B57" s="269"/>
      <c r="C57" s="272"/>
      <c r="D57" s="269"/>
      <c r="E57" s="301" t="s">
        <v>93</v>
      </c>
      <c r="F57" s="15" t="s">
        <v>94</v>
      </c>
      <c r="G57" s="230"/>
      <c r="H57" s="16">
        <v>0.35049999999999998</v>
      </c>
      <c r="I57" s="344">
        <v>0.35</v>
      </c>
      <c r="J57" s="18">
        <v>0.34949999999999998</v>
      </c>
      <c r="K57" s="16">
        <v>0.04</v>
      </c>
      <c r="L57" s="344">
        <v>0.04</v>
      </c>
      <c r="M57" s="18">
        <v>0.04</v>
      </c>
      <c r="N57" s="14"/>
      <c r="O57" s="16">
        <f t="shared" si="3"/>
        <v>0.39049999999999996</v>
      </c>
      <c r="P57" s="17">
        <f t="shared" si="3"/>
        <v>0.38999999999999996</v>
      </c>
      <c r="Q57" s="18">
        <f t="shared" si="3"/>
        <v>0.38949999999999996</v>
      </c>
    </row>
    <row r="58" spans="1:17" ht="24.95" customHeight="1" x14ac:dyDescent="0.2">
      <c r="A58" s="269"/>
      <c r="B58" s="269"/>
      <c r="C58" s="272"/>
      <c r="D58" s="269"/>
      <c r="E58" s="301"/>
      <c r="F58" s="22" t="s">
        <v>95</v>
      </c>
      <c r="G58" s="230"/>
      <c r="H58" s="23">
        <v>0.34549999999999997</v>
      </c>
      <c r="I58" s="261">
        <v>0.34499999999999997</v>
      </c>
      <c r="J58" s="25">
        <v>0.34449999999999997</v>
      </c>
      <c r="K58" s="23">
        <v>4.4999999999999998E-2</v>
      </c>
      <c r="L58" s="261">
        <v>4.4999999999999998E-2</v>
      </c>
      <c r="M58" s="25">
        <v>4.4999999999999998E-2</v>
      </c>
      <c r="N58" s="14"/>
      <c r="O58" s="23">
        <f t="shared" si="3"/>
        <v>0.39049999999999996</v>
      </c>
      <c r="P58" s="24">
        <f t="shared" si="3"/>
        <v>0.38999999999999996</v>
      </c>
      <c r="Q58" s="25">
        <f t="shared" si="3"/>
        <v>0.38949999999999996</v>
      </c>
    </row>
    <row r="59" spans="1:17" ht="24.95" customHeight="1" x14ac:dyDescent="0.2">
      <c r="A59" s="274"/>
      <c r="B59" s="274"/>
      <c r="C59" s="300"/>
      <c r="D59" s="274"/>
      <c r="E59" s="301"/>
      <c r="F59" s="15" t="s">
        <v>96</v>
      </c>
      <c r="G59" s="230"/>
      <c r="H59" s="16">
        <v>0.34050000000000002</v>
      </c>
      <c r="I59" s="344">
        <v>0.34</v>
      </c>
      <c r="J59" s="18">
        <v>0.33950000000000002</v>
      </c>
      <c r="K59" s="16">
        <v>0.04</v>
      </c>
      <c r="L59" s="344">
        <v>0.04</v>
      </c>
      <c r="M59" s="18">
        <v>0.04</v>
      </c>
      <c r="N59" s="14"/>
      <c r="O59" s="16">
        <f t="shared" si="3"/>
        <v>0.3805</v>
      </c>
      <c r="P59" s="17">
        <f t="shared" si="3"/>
        <v>0.38</v>
      </c>
      <c r="Q59" s="18">
        <f t="shared" si="3"/>
        <v>0.3795</v>
      </c>
    </row>
    <row r="60" spans="1:17" ht="24.95" customHeight="1" x14ac:dyDescent="0.2">
      <c r="A60" s="275">
        <v>1117</v>
      </c>
      <c r="B60" s="275" t="s">
        <v>90</v>
      </c>
      <c r="C60" s="302" t="s">
        <v>91</v>
      </c>
      <c r="D60" s="275" t="s">
        <v>22</v>
      </c>
      <c r="E60" s="242" t="s">
        <v>71</v>
      </c>
      <c r="F60" s="22" t="s">
        <v>262</v>
      </c>
      <c r="G60" s="230"/>
      <c r="H60" s="23">
        <v>0.34549999999999997</v>
      </c>
      <c r="I60" s="261">
        <v>0.34499999999999997</v>
      </c>
      <c r="J60" s="25">
        <v>0.34449999999999997</v>
      </c>
      <c r="K60" s="23">
        <v>0.04</v>
      </c>
      <c r="L60" s="261">
        <v>0.04</v>
      </c>
      <c r="M60" s="25">
        <v>0.04</v>
      </c>
      <c r="N60" s="14"/>
      <c r="O60" s="23">
        <f t="shared" si="3"/>
        <v>0.38549999999999995</v>
      </c>
      <c r="P60" s="24">
        <f t="shared" si="3"/>
        <v>0.38499999999999995</v>
      </c>
      <c r="Q60" s="25">
        <f t="shared" si="3"/>
        <v>0.38449999999999995</v>
      </c>
    </row>
    <row r="61" spans="1:17" ht="24.95" customHeight="1" x14ac:dyDescent="0.2">
      <c r="A61" s="269"/>
      <c r="B61" s="269"/>
      <c r="C61" s="272"/>
      <c r="D61" s="269"/>
      <c r="E61" s="242" t="s">
        <v>97</v>
      </c>
      <c r="F61" s="15" t="s">
        <v>96</v>
      </c>
      <c r="G61" s="230"/>
      <c r="H61" s="16">
        <v>0.34050000000000002</v>
      </c>
      <c r="I61" s="344">
        <v>0.34</v>
      </c>
      <c r="J61" s="18">
        <v>0.33950000000000002</v>
      </c>
      <c r="K61" s="16">
        <v>0.04</v>
      </c>
      <c r="L61" s="344">
        <v>0.04</v>
      </c>
      <c r="M61" s="18">
        <v>0.04</v>
      </c>
      <c r="N61" s="14"/>
      <c r="O61" s="16">
        <f t="shared" si="3"/>
        <v>0.3805</v>
      </c>
      <c r="P61" s="17">
        <f t="shared" si="3"/>
        <v>0.38</v>
      </c>
      <c r="Q61" s="18">
        <f t="shared" si="3"/>
        <v>0.3795</v>
      </c>
    </row>
    <row r="62" spans="1:17" ht="24.95" customHeight="1" x14ac:dyDescent="0.2">
      <c r="A62" s="269"/>
      <c r="B62" s="269"/>
      <c r="C62" s="272"/>
      <c r="D62" s="269"/>
      <c r="E62" s="299" t="s">
        <v>98</v>
      </c>
      <c r="F62" s="22" t="s">
        <v>99</v>
      </c>
      <c r="G62" s="230"/>
      <c r="H62" s="23">
        <v>0.33050000000000002</v>
      </c>
      <c r="I62" s="261">
        <v>0.33</v>
      </c>
      <c r="J62" s="25">
        <v>0.32950000000000002</v>
      </c>
      <c r="K62" s="23">
        <v>0.04</v>
      </c>
      <c r="L62" s="261">
        <v>0.04</v>
      </c>
      <c r="M62" s="25">
        <v>0.04</v>
      </c>
      <c r="N62" s="14"/>
      <c r="O62" s="23">
        <f t="shared" si="3"/>
        <v>0.3705</v>
      </c>
      <c r="P62" s="24">
        <f t="shared" si="3"/>
        <v>0.37</v>
      </c>
      <c r="Q62" s="25">
        <f t="shared" si="3"/>
        <v>0.3695</v>
      </c>
    </row>
    <row r="63" spans="1:17" ht="24.95" customHeight="1" x14ac:dyDescent="0.2">
      <c r="A63" s="269"/>
      <c r="B63" s="269"/>
      <c r="C63" s="272"/>
      <c r="D63" s="269"/>
      <c r="E63" s="299"/>
      <c r="F63" s="15" t="s">
        <v>100</v>
      </c>
      <c r="G63" s="230"/>
      <c r="H63" s="16">
        <v>0.32050000000000001</v>
      </c>
      <c r="I63" s="344">
        <v>0.32</v>
      </c>
      <c r="J63" s="18">
        <v>0.31950000000000001</v>
      </c>
      <c r="K63" s="16">
        <v>0.03</v>
      </c>
      <c r="L63" s="344">
        <v>0.03</v>
      </c>
      <c r="M63" s="18">
        <v>0.03</v>
      </c>
      <c r="N63" s="14"/>
      <c r="O63" s="16">
        <f t="shared" si="3"/>
        <v>0.35050000000000003</v>
      </c>
      <c r="P63" s="17">
        <f t="shared" si="3"/>
        <v>0.35</v>
      </c>
      <c r="Q63" s="18">
        <f t="shared" si="3"/>
        <v>0.34950000000000003</v>
      </c>
    </row>
    <row r="64" spans="1:17" ht="24.95" customHeight="1" x14ac:dyDescent="0.2">
      <c r="A64" s="269"/>
      <c r="B64" s="269"/>
      <c r="C64" s="272"/>
      <c r="D64" s="269"/>
      <c r="E64" s="299" t="s">
        <v>101</v>
      </c>
      <c r="F64" s="22" t="s">
        <v>261</v>
      </c>
      <c r="G64" s="230"/>
      <c r="H64" s="23">
        <v>0.35049999999999998</v>
      </c>
      <c r="I64" s="261">
        <v>0.35</v>
      </c>
      <c r="J64" s="25">
        <v>0.34949999999999998</v>
      </c>
      <c r="K64" s="23">
        <v>0.03</v>
      </c>
      <c r="L64" s="261">
        <v>0.03</v>
      </c>
      <c r="M64" s="25">
        <v>0.03</v>
      </c>
      <c r="N64" s="14"/>
      <c r="O64" s="23">
        <f t="shared" si="3"/>
        <v>0.38049999999999995</v>
      </c>
      <c r="P64" s="24">
        <f t="shared" si="3"/>
        <v>0.38</v>
      </c>
      <c r="Q64" s="25">
        <f t="shared" si="3"/>
        <v>0.37949999999999995</v>
      </c>
    </row>
    <row r="65" spans="1:17" ht="24.95" customHeight="1" x14ac:dyDescent="0.2">
      <c r="A65" s="269"/>
      <c r="B65" s="269"/>
      <c r="C65" s="272"/>
      <c r="D65" s="269"/>
      <c r="E65" s="299"/>
      <c r="F65" s="15" t="s">
        <v>95</v>
      </c>
      <c r="G65" s="230"/>
      <c r="H65" s="16">
        <v>0.34549999999999997</v>
      </c>
      <c r="I65" s="344">
        <v>0.34499999999999997</v>
      </c>
      <c r="J65" s="18">
        <v>0.34449999999999997</v>
      </c>
      <c r="K65" s="16">
        <v>4.4999999999999998E-2</v>
      </c>
      <c r="L65" s="344">
        <v>4.4999999999999998E-2</v>
      </c>
      <c r="M65" s="18">
        <v>4.4999999999999998E-2</v>
      </c>
      <c r="N65" s="14"/>
      <c r="O65" s="16">
        <f t="shared" si="3"/>
        <v>0.39049999999999996</v>
      </c>
      <c r="P65" s="17">
        <f t="shared" si="3"/>
        <v>0.38999999999999996</v>
      </c>
      <c r="Q65" s="18">
        <f t="shared" si="3"/>
        <v>0.38949999999999996</v>
      </c>
    </row>
    <row r="66" spans="1:17" ht="24.95" customHeight="1" thickBot="1" x14ac:dyDescent="0.25">
      <c r="A66" s="270"/>
      <c r="B66" s="270"/>
      <c r="C66" s="273"/>
      <c r="D66" s="270"/>
      <c r="E66" s="275"/>
      <c r="F66" s="22" t="s">
        <v>102</v>
      </c>
      <c r="G66" s="230"/>
      <c r="H66" s="23">
        <v>0.34050000000000002</v>
      </c>
      <c r="I66" s="261">
        <v>0.34</v>
      </c>
      <c r="J66" s="25">
        <v>0.33950000000000002</v>
      </c>
      <c r="K66" s="23">
        <v>0.04</v>
      </c>
      <c r="L66" s="261">
        <v>0.04</v>
      </c>
      <c r="M66" s="25">
        <v>0.04</v>
      </c>
      <c r="N66" s="14"/>
      <c r="O66" s="23">
        <f t="shared" si="3"/>
        <v>0.3805</v>
      </c>
      <c r="P66" s="24">
        <f t="shared" si="3"/>
        <v>0.38</v>
      </c>
      <c r="Q66" s="25">
        <f t="shared" si="3"/>
        <v>0.3795</v>
      </c>
    </row>
    <row r="67" spans="1:17" ht="24" customHeight="1" thickTop="1" x14ac:dyDescent="0.2">
      <c r="A67" s="293">
        <v>1132</v>
      </c>
      <c r="B67" s="291" t="s">
        <v>103</v>
      </c>
      <c r="C67" s="294" t="s">
        <v>104</v>
      </c>
      <c r="D67" s="293" t="s">
        <v>22</v>
      </c>
      <c r="E67" s="291" t="s">
        <v>15</v>
      </c>
      <c r="F67" s="73" t="s">
        <v>105</v>
      </c>
      <c r="G67" s="230"/>
      <c r="H67" s="36">
        <v>0.3</v>
      </c>
      <c r="I67" s="52">
        <v>0.28000000000000003</v>
      </c>
      <c r="J67" s="38">
        <v>0.27</v>
      </c>
      <c r="K67" s="36">
        <v>2.1000000000000001E-2</v>
      </c>
      <c r="L67" s="52">
        <v>2.1000000000000001E-2</v>
      </c>
      <c r="M67" s="38">
        <v>2.1000000000000001E-2</v>
      </c>
      <c r="N67" s="66"/>
      <c r="O67" s="36">
        <f t="shared" si="3"/>
        <v>0.32100000000000001</v>
      </c>
      <c r="P67" s="37">
        <f t="shared" si="3"/>
        <v>0.30100000000000005</v>
      </c>
      <c r="Q67" s="38">
        <f t="shared" si="3"/>
        <v>0.29100000000000004</v>
      </c>
    </row>
    <row r="68" spans="1:17" ht="24" customHeight="1" x14ac:dyDescent="0.2">
      <c r="A68" s="303"/>
      <c r="B68" s="297"/>
      <c r="C68" s="296"/>
      <c r="D68" s="303"/>
      <c r="E68" s="297"/>
      <c r="F68" s="43" t="s">
        <v>106</v>
      </c>
      <c r="G68" s="230"/>
      <c r="H68" s="40">
        <v>0.3</v>
      </c>
      <c r="I68" s="55">
        <v>0.28000000000000003</v>
      </c>
      <c r="J68" s="42">
        <v>0.27</v>
      </c>
      <c r="K68" s="40">
        <v>7.0000000000000001E-3</v>
      </c>
      <c r="L68" s="55">
        <v>7.0000000000000001E-3</v>
      </c>
      <c r="M68" s="42">
        <v>7.0000000000000001E-3</v>
      </c>
      <c r="N68" s="66"/>
      <c r="O68" s="40">
        <f t="shared" si="3"/>
        <v>0.307</v>
      </c>
      <c r="P68" s="41">
        <f t="shared" si="3"/>
        <v>0.28700000000000003</v>
      </c>
      <c r="Q68" s="42">
        <f t="shared" si="3"/>
        <v>0.27700000000000002</v>
      </c>
    </row>
    <row r="69" spans="1:17" ht="24" customHeight="1" thickBot="1" x14ac:dyDescent="0.25">
      <c r="A69" s="265"/>
      <c r="B69" s="292"/>
      <c r="C69" s="295"/>
      <c r="D69" s="265"/>
      <c r="E69" s="292"/>
      <c r="F69" s="48" t="s">
        <v>107</v>
      </c>
      <c r="G69" s="230"/>
      <c r="H69" s="49">
        <v>0.3</v>
      </c>
      <c r="I69" s="59">
        <v>0.28000000000000003</v>
      </c>
      <c r="J69" s="51">
        <v>0.27</v>
      </c>
      <c r="K69" s="49">
        <v>6.0000000000000001E-3</v>
      </c>
      <c r="L69" s="59">
        <v>6.0000000000000001E-3</v>
      </c>
      <c r="M69" s="51">
        <v>6.0000000000000001E-3</v>
      </c>
      <c r="N69" s="66"/>
      <c r="O69" s="49">
        <f t="shared" si="3"/>
        <v>0.30599999999999999</v>
      </c>
      <c r="P69" s="50">
        <f t="shared" si="3"/>
        <v>0.28600000000000003</v>
      </c>
      <c r="Q69" s="51">
        <f t="shared" si="3"/>
        <v>0.27600000000000002</v>
      </c>
    </row>
    <row r="70" spans="1:17" ht="37.5" thickTop="1" thickBot="1" x14ac:dyDescent="0.25">
      <c r="A70" s="230">
        <v>1173</v>
      </c>
      <c r="B70" s="230" t="s">
        <v>108</v>
      </c>
      <c r="C70" s="231" t="s">
        <v>109</v>
      </c>
      <c r="D70" s="230" t="s">
        <v>75</v>
      </c>
      <c r="E70" s="230" t="s">
        <v>76</v>
      </c>
      <c r="F70" s="353" t="s">
        <v>110</v>
      </c>
      <c r="G70" s="230"/>
      <c r="H70" s="69">
        <v>0.245</v>
      </c>
      <c r="I70" s="70">
        <v>0.24</v>
      </c>
      <c r="J70" s="71">
        <v>0.23499999999999999</v>
      </c>
      <c r="K70" s="69">
        <v>2.4E-2</v>
      </c>
      <c r="L70" s="70">
        <v>2.4E-2</v>
      </c>
      <c r="M70" s="71">
        <v>2.4E-2</v>
      </c>
      <c r="N70" s="66"/>
      <c r="O70" s="69">
        <f t="shared" si="3"/>
        <v>0.26900000000000002</v>
      </c>
      <c r="P70" s="72">
        <f t="shared" si="3"/>
        <v>0.26400000000000001</v>
      </c>
      <c r="Q70" s="71">
        <f t="shared" si="3"/>
        <v>0.25900000000000001</v>
      </c>
    </row>
    <row r="71" spans="1:17" ht="24.95" customHeight="1" thickTop="1" x14ac:dyDescent="0.2">
      <c r="A71" s="293">
        <v>1206</v>
      </c>
      <c r="B71" s="291" t="s">
        <v>111</v>
      </c>
      <c r="C71" s="298" t="s">
        <v>112</v>
      </c>
      <c r="D71" s="293" t="s">
        <v>22</v>
      </c>
      <c r="E71" s="293" t="s">
        <v>15</v>
      </c>
      <c r="F71" s="194" t="s">
        <v>113</v>
      </c>
      <c r="G71" s="230"/>
      <c r="H71" s="36">
        <v>0.31</v>
      </c>
      <c r="I71" s="52">
        <v>0.30499999999999999</v>
      </c>
      <c r="J71" s="38">
        <v>0.3</v>
      </c>
      <c r="K71" s="53">
        <v>0.03</v>
      </c>
      <c r="L71" s="54">
        <v>2.75E-2</v>
      </c>
      <c r="M71" s="112">
        <v>2.5000000000000001E-2</v>
      </c>
      <c r="N71" s="66"/>
      <c r="O71" s="36">
        <f t="shared" si="3"/>
        <v>0.33999999999999997</v>
      </c>
      <c r="P71" s="37">
        <f t="shared" si="3"/>
        <v>0.33250000000000002</v>
      </c>
      <c r="Q71" s="38">
        <f t="shared" si="3"/>
        <v>0.32500000000000001</v>
      </c>
    </row>
    <row r="72" spans="1:17" ht="24.95" customHeight="1" x14ac:dyDescent="0.2">
      <c r="A72" s="303"/>
      <c r="B72" s="304"/>
      <c r="C72" s="306"/>
      <c r="D72" s="303"/>
      <c r="E72" s="304"/>
      <c r="F72" s="113" t="s">
        <v>114</v>
      </c>
      <c r="G72" s="230"/>
      <c r="H72" s="107">
        <v>0.31</v>
      </c>
      <c r="I72" s="108">
        <v>0.30499999999999999</v>
      </c>
      <c r="J72" s="109">
        <v>0.3</v>
      </c>
      <c r="K72" s="56">
        <v>3.5000000000000003E-2</v>
      </c>
      <c r="L72" s="57">
        <v>3.2500000000000001E-2</v>
      </c>
      <c r="M72" s="115">
        <v>0.03</v>
      </c>
      <c r="N72" s="66"/>
      <c r="O72" s="107">
        <f t="shared" si="3"/>
        <v>0.34499999999999997</v>
      </c>
      <c r="P72" s="110">
        <f t="shared" si="3"/>
        <v>0.33750000000000002</v>
      </c>
      <c r="Q72" s="109">
        <f t="shared" si="3"/>
        <v>0.32999999999999996</v>
      </c>
    </row>
    <row r="73" spans="1:17" ht="24.95" customHeight="1" x14ac:dyDescent="0.2">
      <c r="A73" s="303"/>
      <c r="B73" s="297"/>
      <c r="C73" s="306"/>
      <c r="D73" s="303"/>
      <c r="E73" s="246" t="s">
        <v>239</v>
      </c>
      <c r="F73" s="43" t="s">
        <v>115</v>
      </c>
      <c r="G73" s="230"/>
      <c r="H73" s="40"/>
      <c r="I73" s="55"/>
      <c r="J73" s="42">
        <v>0.18</v>
      </c>
      <c r="K73" s="56"/>
      <c r="L73" s="57"/>
      <c r="M73" s="115"/>
      <c r="N73" s="66"/>
      <c r="O73" s="40"/>
      <c r="P73" s="41"/>
      <c r="Q73" s="42">
        <f t="shared" si="3"/>
        <v>0.18</v>
      </c>
    </row>
    <row r="74" spans="1:17" ht="24.95" customHeight="1" x14ac:dyDescent="0.2">
      <c r="A74" s="303"/>
      <c r="B74" s="297"/>
      <c r="C74" s="306"/>
      <c r="D74" s="303"/>
      <c r="E74" s="246" t="s">
        <v>240</v>
      </c>
      <c r="F74" s="43" t="s">
        <v>116</v>
      </c>
      <c r="G74" s="230"/>
      <c r="H74" s="40"/>
      <c r="I74" s="55"/>
      <c r="J74" s="42">
        <v>0.16</v>
      </c>
      <c r="K74" s="56"/>
      <c r="L74" s="57"/>
      <c r="M74" s="115">
        <v>0.02</v>
      </c>
      <c r="N74" s="66"/>
      <c r="O74" s="40"/>
      <c r="P74" s="41"/>
      <c r="Q74" s="42">
        <f t="shared" si="3"/>
        <v>0.18</v>
      </c>
    </row>
    <row r="75" spans="1:17" ht="24.95" customHeight="1" x14ac:dyDescent="0.2">
      <c r="A75" s="303"/>
      <c r="B75" s="305"/>
      <c r="C75" s="306"/>
      <c r="D75" s="303"/>
      <c r="E75" s="247" t="s">
        <v>265</v>
      </c>
      <c r="F75" s="44" t="s">
        <v>266</v>
      </c>
      <c r="G75" s="230"/>
      <c r="H75" s="45">
        <v>0.315</v>
      </c>
      <c r="I75" s="58">
        <v>0.31</v>
      </c>
      <c r="J75" s="47">
        <v>0.30499999999999999</v>
      </c>
      <c r="K75" s="205">
        <v>3.5000000000000003E-2</v>
      </c>
      <c r="L75" s="206">
        <v>3.2500000000000001E-2</v>
      </c>
      <c r="M75" s="207">
        <v>0.03</v>
      </c>
      <c r="N75" s="66"/>
      <c r="O75" s="45">
        <f t="shared" si="3"/>
        <v>0.35</v>
      </c>
      <c r="P75" s="46">
        <f t="shared" si="3"/>
        <v>0.34250000000000003</v>
      </c>
      <c r="Q75" s="47">
        <f t="shared" si="3"/>
        <v>0.33499999999999996</v>
      </c>
    </row>
    <row r="76" spans="1:17" ht="24.95" customHeight="1" thickBot="1" x14ac:dyDescent="0.25">
      <c r="A76" s="265"/>
      <c r="B76" s="292"/>
      <c r="C76" s="267"/>
      <c r="D76" s="265"/>
      <c r="E76" s="237" t="s">
        <v>117</v>
      </c>
      <c r="F76" s="48" t="s">
        <v>118</v>
      </c>
      <c r="G76" s="230"/>
      <c r="H76" s="49"/>
      <c r="I76" s="59"/>
      <c r="J76" s="51">
        <v>0.23</v>
      </c>
      <c r="K76" s="60"/>
      <c r="L76" s="61"/>
      <c r="M76" s="154"/>
      <c r="N76" s="66"/>
      <c r="O76" s="49"/>
      <c r="P76" s="50"/>
      <c r="Q76" s="51">
        <f t="shared" si="3"/>
        <v>0.23</v>
      </c>
    </row>
    <row r="77" spans="1:17" ht="24.95" customHeight="1" thickTop="1" x14ac:dyDescent="0.2">
      <c r="A77" s="268">
        <v>1231</v>
      </c>
      <c r="B77" s="274" t="s">
        <v>119</v>
      </c>
      <c r="C77" s="300" t="s">
        <v>120</v>
      </c>
      <c r="D77" s="268" t="s">
        <v>22</v>
      </c>
      <c r="E77" s="300" t="s">
        <v>15</v>
      </c>
      <c r="F77" s="22">
        <v>10000</v>
      </c>
      <c r="G77" s="32"/>
      <c r="H77" s="23">
        <v>0.34</v>
      </c>
      <c r="I77" s="261">
        <v>0.33</v>
      </c>
      <c r="J77" s="25">
        <v>0.32</v>
      </c>
      <c r="K77" s="23">
        <v>0.03</v>
      </c>
      <c r="L77" s="261">
        <v>0.03</v>
      </c>
      <c r="M77" s="25">
        <v>0.03</v>
      </c>
      <c r="N77" s="14"/>
      <c r="O77" s="23">
        <f t="shared" si="3"/>
        <v>0.37</v>
      </c>
      <c r="P77" s="24">
        <f t="shared" si="3"/>
        <v>0.36</v>
      </c>
      <c r="Q77" s="25">
        <f t="shared" si="3"/>
        <v>0.35</v>
      </c>
    </row>
    <row r="78" spans="1:17" ht="24.95" customHeight="1" x14ac:dyDescent="0.2">
      <c r="A78" s="269"/>
      <c r="B78" s="299"/>
      <c r="C78" s="301"/>
      <c r="D78" s="269"/>
      <c r="E78" s="301"/>
      <c r="F78" s="15" t="s">
        <v>121</v>
      </c>
      <c r="G78" s="230"/>
      <c r="H78" s="16">
        <v>0.34</v>
      </c>
      <c r="I78" s="344">
        <v>0.33</v>
      </c>
      <c r="J78" s="18">
        <v>0.32</v>
      </c>
      <c r="K78" s="16">
        <v>2.5000000000000001E-2</v>
      </c>
      <c r="L78" s="344">
        <v>2.5000000000000001E-2</v>
      </c>
      <c r="M78" s="18">
        <v>2.5000000000000001E-2</v>
      </c>
      <c r="N78" s="14"/>
      <c r="O78" s="16">
        <f t="shared" si="3"/>
        <v>0.36500000000000005</v>
      </c>
      <c r="P78" s="17">
        <f t="shared" si="3"/>
        <v>0.35500000000000004</v>
      </c>
      <c r="Q78" s="18">
        <f t="shared" si="3"/>
        <v>0.34500000000000003</v>
      </c>
    </row>
    <row r="79" spans="1:17" ht="24.95" customHeight="1" x14ac:dyDescent="0.2">
      <c r="A79" s="269"/>
      <c r="B79" s="299"/>
      <c r="C79" s="301"/>
      <c r="D79" s="269"/>
      <c r="E79" s="301"/>
      <c r="F79" s="15" t="s">
        <v>122</v>
      </c>
      <c r="G79" s="230"/>
      <c r="H79" s="16">
        <v>0.34</v>
      </c>
      <c r="I79" s="344">
        <v>0.33</v>
      </c>
      <c r="J79" s="18">
        <v>0.32</v>
      </c>
      <c r="K79" s="16">
        <v>2.2499999999999999E-2</v>
      </c>
      <c r="L79" s="344">
        <v>2.2499999999999999E-2</v>
      </c>
      <c r="M79" s="18">
        <v>2.2499999999999999E-2</v>
      </c>
      <c r="N79" s="14"/>
      <c r="O79" s="16">
        <f t="shared" si="3"/>
        <v>0.36250000000000004</v>
      </c>
      <c r="P79" s="17">
        <f t="shared" si="3"/>
        <v>0.35250000000000004</v>
      </c>
      <c r="Q79" s="18">
        <f t="shared" si="3"/>
        <v>0.34250000000000003</v>
      </c>
    </row>
    <row r="80" spans="1:17" ht="24.95" customHeight="1" x14ac:dyDescent="0.2">
      <c r="A80" s="269"/>
      <c r="B80" s="299"/>
      <c r="C80" s="301"/>
      <c r="D80" s="269"/>
      <c r="E80" s="301"/>
      <c r="F80" s="22" t="s">
        <v>19</v>
      </c>
      <c r="G80" s="230"/>
      <c r="H80" s="23">
        <v>0.34</v>
      </c>
      <c r="I80" s="261">
        <v>0.33</v>
      </c>
      <c r="J80" s="25">
        <v>0.32</v>
      </c>
      <c r="K80" s="23">
        <v>0.02</v>
      </c>
      <c r="L80" s="261">
        <v>0.02</v>
      </c>
      <c r="M80" s="25">
        <v>0.02</v>
      </c>
      <c r="N80" s="14"/>
      <c r="O80" s="23">
        <f t="shared" si="3"/>
        <v>0.36000000000000004</v>
      </c>
      <c r="P80" s="24">
        <f t="shared" si="3"/>
        <v>0.35000000000000003</v>
      </c>
      <c r="Q80" s="25">
        <f t="shared" si="3"/>
        <v>0.34</v>
      </c>
    </row>
    <row r="81" spans="1:17" ht="24.95" customHeight="1" thickBot="1" x14ac:dyDescent="0.25">
      <c r="A81" s="269"/>
      <c r="B81" s="275"/>
      <c r="C81" s="302"/>
      <c r="D81" s="269"/>
      <c r="E81" s="302"/>
      <c r="F81" s="15" t="s">
        <v>123</v>
      </c>
      <c r="G81" s="230"/>
      <c r="H81" s="16">
        <v>0.34</v>
      </c>
      <c r="I81" s="344">
        <v>0.33</v>
      </c>
      <c r="J81" s="18">
        <v>0.32</v>
      </c>
      <c r="K81" s="16">
        <v>1.4999999999999999E-2</v>
      </c>
      <c r="L81" s="344">
        <v>1.4999999999999999E-2</v>
      </c>
      <c r="M81" s="18">
        <v>1.4999999999999999E-2</v>
      </c>
      <c r="N81" s="14"/>
      <c r="O81" s="16">
        <f t="shared" si="3"/>
        <v>0.35500000000000004</v>
      </c>
      <c r="P81" s="17">
        <f t="shared" si="3"/>
        <v>0.34500000000000003</v>
      </c>
      <c r="Q81" s="18">
        <f t="shared" si="3"/>
        <v>0.33500000000000002</v>
      </c>
    </row>
    <row r="82" spans="1:17" ht="24.95" customHeight="1" thickTop="1" x14ac:dyDescent="0.2">
      <c r="A82" s="291">
        <v>1245</v>
      </c>
      <c r="B82" s="294" t="s">
        <v>124</v>
      </c>
      <c r="C82" s="294" t="s">
        <v>125</v>
      </c>
      <c r="D82" s="291" t="s">
        <v>22</v>
      </c>
      <c r="E82" s="238" t="s">
        <v>126</v>
      </c>
      <c r="F82" s="73" t="s">
        <v>127</v>
      </c>
      <c r="G82" s="230"/>
      <c r="H82" s="36"/>
      <c r="I82" s="52">
        <v>0.33500000000000002</v>
      </c>
      <c r="J82" s="38">
        <v>0.33</v>
      </c>
      <c r="K82" s="36"/>
      <c r="L82" s="52">
        <v>0.04</v>
      </c>
      <c r="M82" s="38">
        <v>0.04</v>
      </c>
      <c r="N82" s="66"/>
      <c r="O82" s="36"/>
      <c r="P82" s="37">
        <f t="shared" si="3"/>
        <v>0.375</v>
      </c>
      <c r="Q82" s="38">
        <f t="shared" si="3"/>
        <v>0.37</v>
      </c>
    </row>
    <row r="83" spans="1:17" ht="24.95" customHeight="1" x14ac:dyDescent="0.2">
      <c r="A83" s="297"/>
      <c r="B83" s="296"/>
      <c r="C83" s="296"/>
      <c r="D83" s="297"/>
      <c r="E83" s="307" t="s">
        <v>128</v>
      </c>
      <c r="F83" s="354" t="s">
        <v>129</v>
      </c>
      <c r="G83" s="230"/>
      <c r="H83" s="40"/>
      <c r="I83" s="55">
        <v>0.34</v>
      </c>
      <c r="J83" s="42">
        <v>0.33500000000000002</v>
      </c>
      <c r="K83" s="40"/>
      <c r="L83" s="55">
        <v>0.04</v>
      </c>
      <c r="M83" s="42">
        <v>0.04</v>
      </c>
      <c r="N83" s="66"/>
      <c r="O83" s="40"/>
      <c r="P83" s="41">
        <f t="shared" si="3"/>
        <v>0.38</v>
      </c>
      <c r="Q83" s="42">
        <f t="shared" si="3"/>
        <v>0.375</v>
      </c>
    </row>
    <row r="84" spans="1:17" ht="24.95" customHeight="1" x14ac:dyDescent="0.2">
      <c r="A84" s="305"/>
      <c r="B84" s="307"/>
      <c r="C84" s="307"/>
      <c r="D84" s="305"/>
      <c r="E84" s="308"/>
      <c r="F84" s="355" t="s">
        <v>129</v>
      </c>
      <c r="G84" s="230"/>
      <c r="H84" s="45"/>
      <c r="I84" s="58">
        <v>0.34499999999999997</v>
      </c>
      <c r="J84" s="47">
        <v>0.34</v>
      </c>
      <c r="K84" s="45"/>
      <c r="L84" s="58">
        <v>0.04</v>
      </c>
      <c r="M84" s="47">
        <v>0.04</v>
      </c>
      <c r="N84" s="66"/>
      <c r="O84" s="45"/>
      <c r="P84" s="46">
        <f t="shared" si="3"/>
        <v>0.38499999999999995</v>
      </c>
      <c r="Q84" s="47">
        <f t="shared" si="3"/>
        <v>0.38</v>
      </c>
    </row>
    <row r="85" spans="1:17" ht="24.95" customHeight="1" x14ac:dyDescent="0.2">
      <c r="A85" s="305"/>
      <c r="B85" s="307"/>
      <c r="C85" s="307"/>
      <c r="D85" s="305"/>
      <c r="E85" s="240" t="s">
        <v>241</v>
      </c>
      <c r="F85" s="355" t="s">
        <v>130</v>
      </c>
      <c r="G85" s="230"/>
      <c r="H85" s="45"/>
      <c r="I85" s="58">
        <v>0.28000000000000003</v>
      </c>
      <c r="J85" s="47">
        <v>0.26</v>
      </c>
      <c r="K85" s="45"/>
      <c r="L85" s="58">
        <v>0.04</v>
      </c>
      <c r="M85" s="47">
        <v>0.04</v>
      </c>
      <c r="N85" s="66"/>
      <c r="O85" s="45"/>
      <c r="P85" s="46">
        <f t="shared" si="3"/>
        <v>0.32</v>
      </c>
      <c r="Q85" s="47">
        <f t="shared" si="3"/>
        <v>0.3</v>
      </c>
    </row>
    <row r="86" spans="1:17" ht="34.5" customHeight="1" thickBot="1" x14ac:dyDescent="0.25">
      <c r="A86" s="292"/>
      <c r="B86" s="295"/>
      <c r="C86" s="295"/>
      <c r="D86" s="292"/>
      <c r="E86" s="239" t="s">
        <v>248</v>
      </c>
      <c r="F86" s="356" t="s">
        <v>130</v>
      </c>
      <c r="G86" s="230"/>
      <c r="H86" s="49"/>
      <c r="I86" s="59">
        <v>0.26</v>
      </c>
      <c r="J86" s="51">
        <v>0.26</v>
      </c>
      <c r="K86" s="49"/>
      <c r="L86" s="59">
        <v>0.03</v>
      </c>
      <c r="M86" s="51">
        <v>0.03</v>
      </c>
      <c r="N86" s="66"/>
      <c r="O86" s="49"/>
      <c r="P86" s="50">
        <f t="shared" si="3"/>
        <v>0.29000000000000004</v>
      </c>
      <c r="Q86" s="51">
        <f t="shared" si="3"/>
        <v>0.29000000000000004</v>
      </c>
    </row>
    <row r="87" spans="1:17" ht="37.5" thickTop="1" thickBot="1" x14ac:dyDescent="0.25">
      <c r="A87" s="230">
        <v>1256</v>
      </c>
      <c r="B87" s="230" t="s">
        <v>131</v>
      </c>
      <c r="C87" s="231" t="s">
        <v>132</v>
      </c>
      <c r="D87" s="230" t="s">
        <v>22</v>
      </c>
      <c r="E87" s="230" t="s">
        <v>15</v>
      </c>
      <c r="F87" s="39" t="s">
        <v>245</v>
      </c>
      <c r="G87" s="230"/>
      <c r="H87" s="69">
        <v>0.24</v>
      </c>
      <c r="I87" s="70">
        <v>0.23</v>
      </c>
      <c r="J87" s="71">
        <v>0.22500000000000001</v>
      </c>
      <c r="K87" s="69">
        <v>2.5000000000000001E-2</v>
      </c>
      <c r="L87" s="70">
        <v>2.5000000000000001E-2</v>
      </c>
      <c r="M87" s="71">
        <v>2.5000000000000001E-2</v>
      </c>
      <c r="N87" s="66"/>
      <c r="O87" s="69">
        <f t="shared" si="3"/>
        <v>0.26500000000000001</v>
      </c>
      <c r="P87" s="72">
        <f t="shared" si="3"/>
        <v>0.255</v>
      </c>
      <c r="Q87" s="71">
        <f t="shared" si="3"/>
        <v>0.25</v>
      </c>
    </row>
    <row r="88" spans="1:17" ht="28.5" customHeight="1" thickTop="1" x14ac:dyDescent="0.2">
      <c r="A88" s="293">
        <v>1359</v>
      </c>
      <c r="B88" s="293" t="s">
        <v>133</v>
      </c>
      <c r="C88" s="294" t="s">
        <v>134</v>
      </c>
      <c r="D88" s="293" t="s">
        <v>22</v>
      </c>
      <c r="E88" s="293" t="s">
        <v>135</v>
      </c>
      <c r="F88" s="73" t="s">
        <v>136</v>
      </c>
      <c r="G88" s="230"/>
      <c r="H88" s="36">
        <v>0.29499999999999998</v>
      </c>
      <c r="I88" s="52">
        <v>0.28499999999999998</v>
      </c>
      <c r="J88" s="38">
        <v>0.27</v>
      </c>
      <c r="K88" s="36">
        <v>0.05</v>
      </c>
      <c r="L88" s="52">
        <v>0.05</v>
      </c>
      <c r="M88" s="38">
        <v>0.05</v>
      </c>
      <c r="N88" s="66"/>
      <c r="O88" s="53">
        <f t="shared" si="3"/>
        <v>0.34499999999999997</v>
      </c>
      <c r="P88" s="111">
        <f t="shared" si="3"/>
        <v>0.33499999999999996</v>
      </c>
      <c r="Q88" s="112">
        <f t="shared" si="3"/>
        <v>0.32</v>
      </c>
    </row>
    <row r="89" spans="1:17" ht="28.5" customHeight="1" x14ac:dyDescent="0.2">
      <c r="A89" s="303"/>
      <c r="B89" s="303"/>
      <c r="C89" s="308"/>
      <c r="D89" s="303"/>
      <c r="E89" s="303"/>
      <c r="F89" s="113" t="s">
        <v>137</v>
      </c>
      <c r="G89" s="230"/>
      <c r="H89" s="107">
        <v>0.28999999999999998</v>
      </c>
      <c r="I89" s="108">
        <v>0.28000000000000003</v>
      </c>
      <c r="J89" s="109">
        <v>0.27</v>
      </c>
      <c r="K89" s="107">
        <v>0.05</v>
      </c>
      <c r="L89" s="108">
        <v>0.05</v>
      </c>
      <c r="M89" s="109">
        <v>0.05</v>
      </c>
      <c r="N89" s="66"/>
      <c r="O89" s="56">
        <f t="shared" si="3"/>
        <v>0.33999999999999997</v>
      </c>
      <c r="P89" s="114">
        <f t="shared" si="3"/>
        <v>0.33</v>
      </c>
      <c r="Q89" s="115">
        <f t="shared" si="3"/>
        <v>0.32</v>
      </c>
    </row>
    <row r="90" spans="1:17" ht="28.5" customHeight="1" x14ac:dyDescent="0.2">
      <c r="A90" s="303"/>
      <c r="B90" s="303"/>
      <c r="C90" s="308"/>
      <c r="D90" s="303"/>
      <c r="E90" s="304"/>
      <c r="F90" s="113" t="s">
        <v>138</v>
      </c>
      <c r="G90" s="230"/>
      <c r="H90" s="107">
        <v>0.28999999999999998</v>
      </c>
      <c r="I90" s="108">
        <v>0.28000000000000003</v>
      </c>
      <c r="J90" s="109">
        <v>0.27</v>
      </c>
      <c r="K90" s="107">
        <v>0.05</v>
      </c>
      <c r="L90" s="108">
        <v>0.05</v>
      </c>
      <c r="M90" s="109">
        <v>0.05</v>
      </c>
      <c r="N90" s="66"/>
      <c r="O90" s="116">
        <f t="shared" si="3"/>
        <v>0.33999999999999997</v>
      </c>
      <c r="P90" s="117">
        <f t="shared" si="3"/>
        <v>0.33</v>
      </c>
      <c r="Q90" s="118">
        <f t="shared" si="3"/>
        <v>0.32</v>
      </c>
    </row>
    <row r="91" spans="1:17" ht="33" customHeight="1" x14ac:dyDescent="0.2">
      <c r="A91" s="303"/>
      <c r="B91" s="303"/>
      <c r="C91" s="296"/>
      <c r="D91" s="303"/>
      <c r="E91" s="240" t="s">
        <v>242</v>
      </c>
      <c r="F91" s="43" t="s">
        <v>139</v>
      </c>
      <c r="G91" s="230"/>
      <c r="H91" s="40">
        <v>0.21</v>
      </c>
      <c r="I91" s="55">
        <v>0.21</v>
      </c>
      <c r="J91" s="42">
        <v>0.21</v>
      </c>
      <c r="K91" s="40"/>
      <c r="L91" s="55"/>
      <c r="M91" s="42"/>
      <c r="N91" s="66"/>
      <c r="O91" s="40">
        <f t="shared" si="3"/>
        <v>0.21</v>
      </c>
      <c r="P91" s="41">
        <f t="shared" si="3"/>
        <v>0.21</v>
      </c>
      <c r="Q91" s="42">
        <f t="shared" si="3"/>
        <v>0.21</v>
      </c>
    </row>
    <row r="92" spans="1:17" ht="28.5" customHeight="1" x14ac:dyDescent="0.2">
      <c r="A92" s="303"/>
      <c r="B92" s="303"/>
      <c r="C92" s="296"/>
      <c r="D92" s="303"/>
      <c r="E92" s="305" t="s">
        <v>140</v>
      </c>
      <c r="F92" s="43" t="s">
        <v>139</v>
      </c>
      <c r="G92" s="230"/>
      <c r="H92" s="40">
        <v>0.09</v>
      </c>
      <c r="I92" s="55">
        <v>0.09</v>
      </c>
      <c r="J92" s="42">
        <v>0.09</v>
      </c>
      <c r="K92" s="40"/>
      <c r="L92" s="55"/>
      <c r="M92" s="42"/>
      <c r="N92" s="66"/>
      <c r="O92" s="40">
        <f t="shared" si="3"/>
        <v>0.09</v>
      </c>
      <c r="P92" s="41">
        <f t="shared" si="3"/>
        <v>0.09</v>
      </c>
      <c r="Q92" s="42">
        <f t="shared" si="3"/>
        <v>0.09</v>
      </c>
    </row>
    <row r="93" spans="1:17" ht="28.5" customHeight="1" x14ac:dyDescent="0.2">
      <c r="A93" s="303"/>
      <c r="B93" s="303"/>
      <c r="C93" s="296"/>
      <c r="D93" s="303"/>
      <c r="E93" s="303"/>
      <c r="F93" s="43" t="s">
        <v>139</v>
      </c>
      <c r="G93" s="230"/>
      <c r="H93" s="40">
        <v>0.18</v>
      </c>
      <c r="I93" s="55">
        <v>0.18</v>
      </c>
      <c r="J93" s="42">
        <v>0.18</v>
      </c>
      <c r="K93" s="40"/>
      <c r="L93" s="55"/>
      <c r="M93" s="42"/>
      <c r="N93" s="66"/>
      <c r="O93" s="40">
        <f t="shared" si="3"/>
        <v>0.18</v>
      </c>
      <c r="P93" s="41">
        <f t="shared" si="3"/>
        <v>0.18</v>
      </c>
      <c r="Q93" s="42">
        <f t="shared" si="3"/>
        <v>0.18</v>
      </c>
    </row>
    <row r="94" spans="1:17" ht="28.5" customHeight="1" thickBot="1" x14ac:dyDescent="0.25">
      <c r="A94" s="265"/>
      <c r="B94" s="265"/>
      <c r="C94" s="295"/>
      <c r="D94" s="265"/>
      <c r="E94" s="265"/>
      <c r="F94" s="48" t="s">
        <v>139</v>
      </c>
      <c r="G94" s="230"/>
      <c r="H94" s="49">
        <v>0.26</v>
      </c>
      <c r="I94" s="59">
        <v>0.26</v>
      </c>
      <c r="J94" s="51">
        <v>0.26</v>
      </c>
      <c r="K94" s="49"/>
      <c r="L94" s="59"/>
      <c r="M94" s="51"/>
      <c r="N94" s="66"/>
      <c r="O94" s="49">
        <f t="shared" si="3"/>
        <v>0.26</v>
      </c>
      <c r="P94" s="50">
        <f t="shared" si="3"/>
        <v>0.26</v>
      </c>
      <c r="Q94" s="51">
        <f t="shared" si="3"/>
        <v>0.26</v>
      </c>
    </row>
    <row r="95" spans="1:17" ht="24.95" customHeight="1" thickTop="1" x14ac:dyDescent="0.2">
      <c r="A95" s="274">
        <v>1362</v>
      </c>
      <c r="B95" s="274" t="s">
        <v>141</v>
      </c>
      <c r="C95" s="300" t="s">
        <v>142</v>
      </c>
      <c r="D95" s="274" t="s">
        <v>75</v>
      </c>
      <c r="E95" s="244" t="s">
        <v>15</v>
      </c>
      <c r="F95" s="119" t="s">
        <v>143</v>
      </c>
      <c r="G95" s="230"/>
      <c r="H95" s="120"/>
      <c r="I95" s="121">
        <v>0.25</v>
      </c>
      <c r="J95" s="122"/>
      <c r="K95" s="120"/>
      <c r="L95" s="121">
        <v>0.02</v>
      </c>
      <c r="M95" s="122"/>
      <c r="N95" s="66"/>
      <c r="O95" s="120"/>
      <c r="P95" s="123">
        <f t="shared" si="3"/>
        <v>0.27</v>
      </c>
      <c r="Q95" s="122"/>
    </row>
    <row r="96" spans="1:17" ht="24.95" customHeight="1" thickBot="1" x14ac:dyDescent="0.25">
      <c r="A96" s="275"/>
      <c r="B96" s="275"/>
      <c r="C96" s="302"/>
      <c r="D96" s="275"/>
      <c r="E96" s="245" t="s">
        <v>144</v>
      </c>
      <c r="F96" s="124" t="s">
        <v>145</v>
      </c>
      <c r="G96" s="230"/>
      <c r="H96" s="125"/>
      <c r="I96" s="126">
        <v>0.18</v>
      </c>
      <c r="J96" s="127"/>
      <c r="K96" s="125"/>
      <c r="L96" s="126"/>
      <c r="M96" s="127"/>
      <c r="N96" s="66"/>
      <c r="O96" s="125"/>
      <c r="P96" s="128">
        <f t="shared" si="3"/>
        <v>0.18</v>
      </c>
      <c r="Q96" s="127"/>
    </row>
    <row r="97" spans="1:17" ht="24.95" customHeight="1" thickTop="1" x14ac:dyDescent="0.2">
      <c r="A97" s="291">
        <v>1373</v>
      </c>
      <c r="B97" s="291" t="s">
        <v>146</v>
      </c>
      <c r="C97" s="294" t="s">
        <v>147</v>
      </c>
      <c r="D97" s="291" t="s">
        <v>75</v>
      </c>
      <c r="E97" s="294" t="s">
        <v>15</v>
      </c>
      <c r="F97" s="73" t="s">
        <v>13</v>
      </c>
      <c r="G97" s="230"/>
      <c r="H97" s="36"/>
      <c r="I97" s="52">
        <v>0.23</v>
      </c>
      <c r="J97" s="38"/>
      <c r="K97" s="36"/>
      <c r="L97" s="52">
        <v>2.5000000000000001E-2</v>
      </c>
      <c r="M97" s="38"/>
      <c r="N97" s="66"/>
      <c r="O97" s="36"/>
      <c r="P97" s="37">
        <f t="shared" si="3"/>
        <v>0.255</v>
      </c>
      <c r="Q97" s="38"/>
    </row>
    <row r="98" spans="1:17" ht="24.95" customHeight="1" x14ac:dyDescent="0.2">
      <c r="A98" s="297"/>
      <c r="B98" s="297"/>
      <c r="C98" s="296"/>
      <c r="D98" s="297"/>
      <c r="E98" s="296"/>
      <c r="F98" s="43" t="s">
        <v>18</v>
      </c>
      <c r="G98" s="230"/>
      <c r="H98" s="40"/>
      <c r="I98" s="55">
        <v>0.22500000000000001</v>
      </c>
      <c r="J98" s="42"/>
      <c r="K98" s="40"/>
      <c r="L98" s="55">
        <v>0.02</v>
      </c>
      <c r="M98" s="42"/>
      <c r="N98" s="66"/>
      <c r="O98" s="40"/>
      <c r="P98" s="41">
        <f t="shared" si="3"/>
        <v>0.245</v>
      </c>
      <c r="Q98" s="42"/>
    </row>
    <row r="99" spans="1:17" ht="24.95" customHeight="1" thickBot="1" x14ac:dyDescent="0.25">
      <c r="A99" s="292"/>
      <c r="B99" s="292"/>
      <c r="C99" s="295"/>
      <c r="D99" s="292"/>
      <c r="E99" s="295"/>
      <c r="F99" s="48" t="s">
        <v>148</v>
      </c>
      <c r="G99" s="230"/>
      <c r="H99" s="49"/>
      <c r="I99" s="59">
        <v>0.22</v>
      </c>
      <c r="J99" s="51"/>
      <c r="K99" s="49"/>
      <c r="L99" s="59">
        <v>0.02</v>
      </c>
      <c r="M99" s="51"/>
      <c r="N99" s="66"/>
      <c r="O99" s="49"/>
      <c r="P99" s="50">
        <f t="shared" si="3"/>
        <v>0.24</v>
      </c>
      <c r="Q99" s="51"/>
    </row>
    <row r="100" spans="1:17" ht="24.95" customHeight="1" thickTop="1" x14ac:dyDescent="0.2">
      <c r="A100" s="274">
        <v>1375</v>
      </c>
      <c r="B100" s="274" t="s">
        <v>149</v>
      </c>
      <c r="C100" s="300" t="s">
        <v>150</v>
      </c>
      <c r="D100" s="274" t="s">
        <v>22</v>
      </c>
      <c r="E100" s="300" t="s">
        <v>151</v>
      </c>
      <c r="F100" s="22" t="s">
        <v>152</v>
      </c>
      <c r="G100" s="230"/>
      <c r="H100" s="23"/>
      <c r="I100" s="261">
        <v>0.3</v>
      </c>
      <c r="J100" s="25">
        <v>0.28999999999999998</v>
      </c>
      <c r="K100" s="23"/>
      <c r="L100" s="261">
        <v>0.04</v>
      </c>
      <c r="M100" s="25">
        <v>0.04</v>
      </c>
      <c r="N100" s="14"/>
      <c r="O100" s="23"/>
      <c r="P100" s="24">
        <f t="shared" si="3"/>
        <v>0.33999999999999997</v>
      </c>
      <c r="Q100" s="25">
        <f t="shared" si="3"/>
        <v>0.32999999999999996</v>
      </c>
    </row>
    <row r="101" spans="1:17" ht="24.95" customHeight="1" x14ac:dyDescent="0.2">
      <c r="A101" s="299"/>
      <c r="B101" s="299"/>
      <c r="C101" s="301"/>
      <c r="D101" s="299"/>
      <c r="E101" s="301"/>
      <c r="F101" s="15" t="s">
        <v>153</v>
      </c>
      <c r="G101" s="230"/>
      <c r="H101" s="16"/>
      <c r="I101" s="344">
        <v>0.3</v>
      </c>
      <c r="J101" s="18">
        <v>0.28999999999999998</v>
      </c>
      <c r="K101" s="16"/>
      <c r="L101" s="344">
        <v>0.03</v>
      </c>
      <c r="M101" s="18">
        <v>0.03</v>
      </c>
      <c r="N101" s="14"/>
      <c r="O101" s="16"/>
      <c r="P101" s="17">
        <f t="shared" si="3"/>
        <v>0.32999999999999996</v>
      </c>
      <c r="Q101" s="18">
        <f t="shared" si="3"/>
        <v>0.31999999999999995</v>
      </c>
    </row>
    <row r="102" spans="1:17" ht="24.95" customHeight="1" x14ac:dyDescent="0.2">
      <c r="A102" s="299"/>
      <c r="B102" s="299"/>
      <c r="C102" s="301"/>
      <c r="D102" s="299"/>
      <c r="E102" s="301"/>
      <c r="F102" s="22" t="s">
        <v>154</v>
      </c>
      <c r="G102" s="230"/>
      <c r="H102" s="23">
        <v>0.315</v>
      </c>
      <c r="I102" s="261">
        <v>0.31</v>
      </c>
      <c r="J102" s="25">
        <v>0.28999999999999998</v>
      </c>
      <c r="K102" s="23">
        <v>2.5000000000000001E-2</v>
      </c>
      <c r="L102" s="261">
        <v>2.5000000000000001E-2</v>
      </c>
      <c r="M102" s="25">
        <v>2.5000000000000001E-2</v>
      </c>
      <c r="N102" s="14"/>
      <c r="O102" s="23">
        <f t="shared" si="3"/>
        <v>0.34</v>
      </c>
      <c r="P102" s="24">
        <f t="shared" si="3"/>
        <v>0.33500000000000002</v>
      </c>
      <c r="Q102" s="25">
        <f t="shared" si="3"/>
        <v>0.315</v>
      </c>
    </row>
    <row r="103" spans="1:17" ht="24.95" customHeight="1" x14ac:dyDescent="0.2">
      <c r="A103" s="299"/>
      <c r="B103" s="299"/>
      <c r="C103" s="301"/>
      <c r="D103" s="299"/>
      <c r="E103" s="242" t="s">
        <v>155</v>
      </c>
      <c r="F103" s="15" t="s">
        <v>156</v>
      </c>
      <c r="G103" s="230"/>
      <c r="H103" s="16">
        <v>0.28999999999999998</v>
      </c>
      <c r="I103" s="344">
        <v>0.28000000000000003</v>
      </c>
      <c r="J103" s="18">
        <v>0.27</v>
      </c>
      <c r="K103" s="16">
        <v>0.02</v>
      </c>
      <c r="L103" s="344">
        <v>0.02</v>
      </c>
      <c r="M103" s="18">
        <v>0.02</v>
      </c>
      <c r="N103" s="14"/>
      <c r="O103" s="23">
        <f t="shared" si="3"/>
        <v>0.31</v>
      </c>
      <c r="P103" s="17">
        <f t="shared" si="3"/>
        <v>0.30000000000000004</v>
      </c>
      <c r="Q103" s="18">
        <f t="shared" si="3"/>
        <v>0.29000000000000004</v>
      </c>
    </row>
    <row r="104" spans="1:17" ht="24.95" customHeight="1" x14ac:dyDescent="0.2">
      <c r="A104" s="299"/>
      <c r="B104" s="299"/>
      <c r="C104" s="301"/>
      <c r="D104" s="299"/>
      <c r="E104" s="242" t="s">
        <v>243</v>
      </c>
      <c r="F104" s="22" t="s">
        <v>157</v>
      </c>
      <c r="G104" s="230"/>
      <c r="H104" s="23"/>
      <c r="I104" s="261">
        <v>0.3</v>
      </c>
      <c r="J104" s="25">
        <v>0.24</v>
      </c>
      <c r="K104" s="23"/>
      <c r="L104" s="261">
        <v>0.04</v>
      </c>
      <c r="M104" s="25">
        <v>0.04</v>
      </c>
      <c r="N104" s="14"/>
      <c r="O104" s="23"/>
      <c r="P104" s="24">
        <f t="shared" si="3"/>
        <v>0.33999999999999997</v>
      </c>
      <c r="Q104" s="25">
        <f t="shared" si="3"/>
        <v>0.27999999999999997</v>
      </c>
    </row>
    <row r="105" spans="1:17" ht="24.95" customHeight="1" x14ac:dyDescent="0.2">
      <c r="A105" s="299"/>
      <c r="B105" s="299"/>
      <c r="C105" s="301"/>
      <c r="D105" s="299"/>
      <c r="E105" s="299" t="s">
        <v>158</v>
      </c>
      <c r="F105" s="15" t="s">
        <v>152</v>
      </c>
      <c r="G105" s="230"/>
      <c r="H105" s="16"/>
      <c r="I105" s="344">
        <v>0.27</v>
      </c>
      <c r="J105" s="18">
        <v>0.26</v>
      </c>
      <c r="K105" s="16"/>
      <c r="L105" s="344">
        <v>0.04</v>
      </c>
      <c r="M105" s="18">
        <v>0.04</v>
      </c>
      <c r="N105" s="14"/>
      <c r="O105" s="16"/>
      <c r="P105" s="17">
        <f t="shared" ref="P105:Q134" si="4">I105+L105</f>
        <v>0.31</v>
      </c>
      <c r="Q105" s="18">
        <f t="shared" si="4"/>
        <v>0.3</v>
      </c>
    </row>
    <row r="106" spans="1:17" ht="24.95" customHeight="1" x14ac:dyDescent="0.2">
      <c r="A106" s="299"/>
      <c r="B106" s="299"/>
      <c r="C106" s="301"/>
      <c r="D106" s="299"/>
      <c r="E106" s="299"/>
      <c r="F106" s="22" t="s">
        <v>159</v>
      </c>
      <c r="G106" s="230"/>
      <c r="H106" s="23"/>
      <c r="I106" s="261">
        <v>0.26</v>
      </c>
      <c r="J106" s="25">
        <v>0.25</v>
      </c>
      <c r="K106" s="23"/>
      <c r="L106" s="261">
        <v>3.5000000000000003E-2</v>
      </c>
      <c r="M106" s="25">
        <v>3.5000000000000003E-2</v>
      </c>
      <c r="N106" s="14"/>
      <c r="O106" s="23"/>
      <c r="P106" s="24">
        <f t="shared" si="4"/>
        <v>0.29500000000000004</v>
      </c>
      <c r="Q106" s="25">
        <f t="shared" si="4"/>
        <v>0.28500000000000003</v>
      </c>
    </row>
    <row r="107" spans="1:17" ht="24.95" customHeight="1" x14ac:dyDescent="0.2">
      <c r="A107" s="299"/>
      <c r="B107" s="299"/>
      <c r="C107" s="301"/>
      <c r="D107" s="299"/>
      <c r="E107" s="275" t="s">
        <v>244</v>
      </c>
      <c r="F107" s="15" t="s">
        <v>160</v>
      </c>
      <c r="G107" s="351"/>
      <c r="H107" s="23"/>
      <c r="I107" s="261">
        <v>0.2</v>
      </c>
      <c r="J107" s="25">
        <v>0.2</v>
      </c>
      <c r="K107" s="23"/>
      <c r="L107" s="261">
        <v>0.02</v>
      </c>
      <c r="M107" s="25">
        <v>0.02</v>
      </c>
      <c r="N107" s="14"/>
      <c r="O107" s="23"/>
      <c r="P107" s="24">
        <f t="shared" si="4"/>
        <v>0.22</v>
      </c>
      <c r="Q107" s="25">
        <f t="shared" si="4"/>
        <v>0.22</v>
      </c>
    </row>
    <row r="108" spans="1:17" ht="32.25" customHeight="1" x14ac:dyDescent="0.2">
      <c r="A108" s="299"/>
      <c r="B108" s="299"/>
      <c r="C108" s="301"/>
      <c r="D108" s="299"/>
      <c r="E108" s="274"/>
      <c r="F108" s="22" t="s">
        <v>160</v>
      </c>
      <c r="G108" s="230"/>
      <c r="H108" s="23"/>
      <c r="I108" s="261">
        <v>0.31</v>
      </c>
      <c r="J108" s="25">
        <v>0.31</v>
      </c>
      <c r="K108" s="23"/>
      <c r="L108" s="261">
        <v>0.02</v>
      </c>
      <c r="M108" s="25">
        <v>0.02</v>
      </c>
      <c r="N108" s="14"/>
      <c r="O108" s="23"/>
      <c r="P108" s="24">
        <f t="shared" si="4"/>
        <v>0.33</v>
      </c>
      <c r="Q108" s="25">
        <f t="shared" si="4"/>
        <v>0.33</v>
      </c>
    </row>
    <row r="109" spans="1:17" ht="24.95" customHeight="1" thickBot="1" x14ac:dyDescent="0.25">
      <c r="A109" s="275"/>
      <c r="B109" s="275"/>
      <c r="C109" s="302"/>
      <c r="D109" s="275"/>
      <c r="E109" s="243" t="s">
        <v>161</v>
      </c>
      <c r="F109" s="15" t="s">
        <v>162</v>
      </c>
      <c r="G109" s="32"/>
      <c r="H109" s="23"/>
      <c r="I109" s="261">
        <v>0.3</v>
      </c>
      <c r="J109" s="25">
        <v>0.24</v>
      </c>
      <c r="K109" s="23"/>
      <c r="L109" s="261">
        <v>0.04</v>
      </c>
      <c r="M109" s="25">
        <v>0.04</v>
      </c>
      <c r="N109" s="14"/>
      <c r="O109" s="23"/>
      <c r="P109" s="24">
        <f t="shared" si="4"/>
        <v>0.33999999999999997</v>
      </c>
      <c r="Q109" s="25">
        <f t="shared" si="4"/>
        <v>0.27999999999999997</v>
      </c>
    </row>
    <row r="110" spans="1:17" ht="24.95" customHeight="1" thickTop="1" x14ac:dyDescent="0.2">
      <c r="A110" s="293">
        <v>1420</v>
      </c>
      <c r="B110" s="293" t="s">
        <v>163</v>
      </c>
      <c r="C110" s="298" t="s">
        <v>164</v>
      </c>
      <c r="D110" s="293" t="s">
        <v>75</v>
      </c>
      <c r="E110" s="293" t="s">
        <v>15</v>
      </c>
      <c r="F110" s="73" t="s">
        <v>165</v>
      </c>
      <c r="G110" s="230"/>
      <c r="H110" s="36"/>
      <c r="I110" s="52"/>
      <c r="J110" s="38">
        <v>0.28000000000000003</v>
      </c>
      <c r="K110" s="36"/>
      <c r="L110" s="52"/>
      <c r="M110" s="38">
        <v>0.03</v>
      </c>
      <c r="N110" s="66"/>
      <c r="O110" s="53"/>
      <c r="P110" s="54"/>
      <c r="Q110" s="54">
        <f t="shared" si="4"/>
        <v>0.31000000000000005</v>
      </c>
    </row>
    <row r="111" spans="1:17" ht="24.95" customHeight="1" x14ac:dyDescent="0.2">
      <c r="A111" s="303"/>
      <c r="B111" s="303"/>
      <c r="C111" s="306"/>
      <c r="D111" s="303"/>
      <c r="E111" s="303"/>
      <c r="F111" s="113" t="s">
        <v>166</v>
      </c>
      <c r="G111" s="230"/>
      <c r="H111" s="107"/>
      <c r="I111" s="108"/>
      <c r="J111" s="109">
        <v>0.27500000000000002</v>
      </c>
      <c r="K111" s="107"/>
      <c r="L111" s="108"/>
      <c r="M111" s="109">
        <v>3.5000000000000003E-2</v>
      </c>
      <c r="N111" s="66"/>
      <c r="O111" s="56"/>
      <c r="P111" s="57"/>
      <c r="Q111" s="57">
        <f t="shared" si="4"/>
        <v>0.31000000000000005</v>
      </c>
    </row>
    <row r="112" spans="1:17" ht="24.95" customHeight="1" x14ac:dyDescent="0.2">
      <c r="A112" s="303"/>
      <c r="B112" s="303"/>
      <c r="C112" s="306"/>
      <c r="D112" s="303"/>
      <c r="E112" s="309"/>
      <c r="F112" s="113" t="s">
        <v>167</v>
      </c>
      <c r="G112" s="230"/>
      <c r="H112" s="107"/>
      <c r="I112" s="108">
        <v>0.28000000000000003</v>
      </c>
      <c r="J112" s="109"/>
      <c r="K112" s="107"/>
      <c r="L112" s="108">
        <v>3.5000000000000003E-2</v>
      </c>
      <c r="M112" s="109"/>
      <c r="N112" s="66"/>
      <c r="O112" s="56"/>
      <c r="P112" s="57">
        <f t="shared" si="4"/>
        <v>0.31500000000000006</v>
      </c>
      <c r="Q112" s="57"/>
    </row>
    <row r="113" spans="1:17" ht="24.95" customHeight="1" thickBot="1" x14ac:dyDescent="0.3">
      <c r="A113" s="265"/>
      <c r="B113" s="265"/>
      <c r="C113" s="267"/>
      <c r="D113" s="265"/>
      <c r="E113" s="195" t="s">
        <v>168</v>
      </c>
      <c r="F113" s="48" t="s">
        <v>169</v>
      </c>
      <c r="G113" s="230"/>
      <c r="H113" s="40"/>
      <c r="I113" s="55"/>
      <c r="J113" s="42">
        <v>0.18</v>
      </c>
      <c r="K113" s="40"/>
      <c r="L113" s="55"/>
      <c r="M113" s="42">
        <v>0.03</v>
      </c>
      <c r="N113" s="66"/>
      <c r="O113" s="60"/>
      <c r="P113" s="61"/>
      <c r="Q113" s="61">
        <f t="shared" si="4"/>
        <v>0.21</v>
      </c>
    </row>
    <row r="114" spans="1:17" ht="32.25" customHeight="1" thickTop="1" thickBot="1" x14ac:dyDescent="0.25">
      <c r="A114" s="228">
        <v>1424</v>
      </c>
      <c r="B114" s="228" t="s">
        <v>170</v>
      </c>
      <c r="C114" s="232" t="s">
        <v>171</v>
      </c>
      <c r="D114" s="228" t="s">
        <v>75</v>
      </c>
      <c r="E114" s="228" t="s">
        <v>76</v>
      </c>
      <c r="F114" s="129" t="s">
        <v>172</v>
      </c>
      <c r="G114" s="230"/>
      <c r="H114" s="103">
        <v>0.22</v>
      </c>
      <c r="I114" s="104">
        <v>0.21</v>
      </c>
      <c r="J114" s="105">
        <v>0.2</v>
      </c>
      <c r="K114" s="103">
        <v>0.01</v>
      </c>
      <c r="L114" s="104">
        <v>0.01</v>
      </c>
      <c r="M114" s="105">
        <v>0.01</v>
      </c>
      <c r="N114" s="66"/>
      <c r="O114" s="103">
        <f t="shared" ref="O114:O131" si="5">H114+K114</f>
        <v>0.23</v>
      </c>
      <c r="P114" s="130">
        <f t="shared" si="4"/>
        <v>0.22</v>
      </c>
      <c r="Q114" s="105">
        <f t="shared" si="4"/>
        <v>0.21000000000000002</v>
      </c>
    </row>
    <row r="115" spans="1:17" ht="24.95" customHeight="1" thickTop="1" x14ac:dyDescent="0.2">
      <c r="A115" s="291">
        <v>1425</v>
      </c>
      <c r="B115" s="291" t="s">
        <v>173</v>
      </c>
      <c r="C115" s="294" t="s">
        <v>174</v>
      </c>
      <c r="D115" s="291" t="s">
        <v>75</v>
      </c>
      <c r="E115" s="238" t="s">
        <v>175</v>
      </c>
      <c r="F115" s="73" t="s">
        <v>176</v>
      </c>
      <c r="G115" s="230"/>
      <c r="H115" s="36"/>
      <c r="I115" s="52"/>
      <c r="J115" s="38">
        <v>0.24</v>
      </c>
      <c r="K115" s="36"/>
      <c r="L115" s="52"/>
      <c r="M115" s="38">
        <v>0.01</v>
      </c>
      <c r="N115" s="66"/>
      <c r="O115" s="107"/>
      <c r="P115" s="110"/>
      <c r="Q115" s="109">
        <f t="shared" si="4"/>
        <v>0.25</v>
      </c>
    </row>
    <row r="116" spans="1:17" ht="24.95" customHeight="1" thickBot="1" x14ac:dyDescent="0.25">
      <c r="A116" s="292"/>
      <c r="B116" s="292"/>
      <c r="C116" s="295"/>
      <c r="D116" s="292"/>
      <c r="E116" s="239" t="s">
        <v>177</v>
      </c>
      <c r="F116" s="48" t="s">
        <v>178</v>
      </c>
      <c r="G116" s="230"/>
      <c r="H116" s="49"/>
      <c r="I116" s="59">
        <v>0.24</v>
      </c>
      <c r="J116" s="51"/>
      <c r="K116" s="49"/>
      <c r="L116" s="59">
        <v>0.01</v>
      </c>
      <c r="M116" s="51"/>
      <c r="N116" s="66"/>
      <c r="O116" s="131"/>
      <c r="P116" s="132">
        <f t="shared" si="4"/>
        <v>0.25</v>
      </c>
      <c r="Q116" s="133"/>
    </row>
    <row r="117" spans="1:17" ht="36" customHeight="1" thickTop="1" thickBot="1" x14ac:dyDescent="0.25">
      <c r="A117" s="228">
        <v>1651</v>
      </c>
      <c r="B117" s="228" t="s">
        <v>179</v>
      </c>
      <c r="C117" s="232" t="s">
        <v>179</v>
      </c>
      <c r="D117" s="228" t="s">
        <v>75</v>
      </c>
      <c r="E117" s="228" t="s">
        <v>76</v>
      </c>
      <c r="F117" s="129" t="s">
        <v>245</v>
      </c>
      <c r="G117" s="230"/>
      <c r="H117" s="134">
        <v>0.15</v>
      </c>
      <c r="I117" s="135">
        <v>0.15</v>
      </c>
      <c r="J117" s="136">
        <v>0.15</v>
      </c>
      <c r="K117" s="134">
        <v>0.02</v>
      </c>
      <c r="L117" s="135">
        <v>0.02</v>
      </c>
      <c r="M117" s="136">
        <v>0.02</v>
      </c>
      <c r="N117" s="137"/>
      <c r="O117" s="103">
        <f t="shared" si="5"/>
        <v>0.16999999999999998</v>
      </c>
      <c r="P117" s="130">
        <f t="shared" si="4"/>
        <v>0.16999999999999998</v>
      </c>
      <c r="Q117" s="105">
        <f t="shared" si="4"/>
        <v>0.16999999999999998</v>
      </c>
    </row>
    <row r="118" spans="1:17" ht="36" customHeight="1" thickTop="1" thickBot="1" x14ac:dyDescent="0.25">
      <c r="A118" s="89">
        <v>1446</v>
      </c>
      <c r="B118" s="62" t="s">
        <v>180</v>
      </c>
      <c r="C118" s="62"/>
      <c r="D118" s="62" t="s">
        <v>75</v>
      </c>
      <c r="E118" s="62" t="s">
        <v>76</v>
      </c>
      <c r="F118" s="113" t="s">
        <v>181</v>
      </c>
      <c r="G118" s="230"/>
      <c r="H118" s="91"/>
      <c r="I118" s="92">
        <v>0.33</v>
      </c>
      <c r="J118" s="93"/>
      <c r="K118" s="91"/>
      <c r="L118" s="92">
        <v>1.61E-2</v>
      </c>
      <c r="M118" s="138"/>
      <c r="N118" s="137"/>
      <c r="O118" s="64"/>
      <c r="P118" s="67">
        <f t="shared" si="4"/>
        <v>0.34610000000000002</v>
      </c>
      <c r="Q118" s="65"/>
    </row>
    <row r="119" spans="1:17" ht="30" customHeight="1" thickTop="1" x14ac:dyDescent="0.2">
      <c r="A119" s="310">
        <v>1289</v>
      </c>
      <c r="B119" s="268" t="s">
        <v>182</v>
      </c>
      <c r="C119" s="271" t="s">
        <v>183</v>
      </c>
      <c r="D119" s="268" t="s">
        <v>75</v>
      </c>
      <c r="E119" s="139" t="s">
        <v>76</v>
      </c>
      <c r="F119" s="140" t="s">
        <v>245</v>
      </c>
      <c r="G119" s="230"/>
      <c r="H119" s="141"/>
      <c r="I119" s="142">
        <v>0.14000000000000001</v>
      </c>
      <c r="J119" s="143"/>
      <c r="K119" s="141"/>
      <c r="L119" s="142">
        <v>0.02</v>
      </c>
      <c r="M119" s="144"/>
      <c r="N119" s="137"/>
      <c r="O119" s="141"/>
      <c r="P119" s="145">
        <f t="shared" si="4"/>
        <v>0.16</v>
      </c>
      <c r="Q119" s="146"/>
    </row>
    <row r="120" spans="1:17" ht="39.75" customHeight="1" thickBot="1" x14ac:dyDescent="0.25">
      <c r="A120" s="311"/>
      <c r="B120" s="270"/>
      <c r="C120" s="273"/>
      <c r="D120" s="270"/>
      <c r="E120" s="196" t="s">
        <v>246</v>
      </c>
      <c r="F120" s="147" t="s">
        <v>245</v>
      </c>
      <c r="G120" s="230"/>
      <c r="H120" s="148"/>
      <c r="I120" s="149">
        <v>0.18</v>
      </c>
      <c r="J120" s="150"/>
      <c r="K120" s="148"/>
      <c r="L120" s="149">
        <v>0.02</v>
      </c>
      <c r="M120" s="151"/>
      <c r="N120" s="137"/>
      <c r="O120" s="148"/>
      <c r="P120" s="152">
        <f t="shared" si="4"/>
        <v>0.19999999999999998</v>
      </c>
      <c r="Q120" s="153"/>
    </row>
    <row r="121" spans="1:17" ht="33.75" customHeight="1" thickTop="1" x14ac:dyDescent="0.2">
      <c r="A121" s="312">
        <v>1180</v>
      </c>
      <c r="B121" s="293" t="s">
        <v>184</v>
      </c>
      <c r="C121" s="298" t="s">
        <v>184</v>
      </c>
      <c r="D121" s="293" t="s">
        <v>75</v>
      </c>
      <c r="E121" s="197" t="s">
        <v>251</v>
      </c>
      <c r="F121" s="113" t="s">
        <v>185</v>
      </c>
      <c r="G121" s="230"/>
      <c r="H121" s="36">
        <v>0.14000000000000001</v>
      </c>
      <c r="I121" s="52">
        <v>0.14000000000000001</v>
      </c>
      <c r="J121" s="38">
        <v>0.14000000000000001</v>
      </c>
      <c r="K121" s="36">
        <v>0.03</v>
      </c>
      <c r="L121" s="52">
        <v>0.03</v>
      </c>
      <c r="M121" s="208">
        <v>0.03</v>
      </c>
      <c r="N121" s="137"/>
      <c r="O121" s="53">
        <f t="shared" si="5"/>
        <v>0.17</v>
      </c>
      <c r="P121" s="54">
        <f t="shared" si="4"/>
        <v>0.17</v>
      </c>
      <c r="Q121" s="112">
        <f t="shared" si="4"/>
        <v>0.17</v>
      </c>
    </row>
    <row r="122" spans="1:17" ht="33.75" customHeight="1" x14ac:dyDescent="0.2">
      <c r="A122" s="313"/>
      <c r="B122" s="303"/>
      <c r="C122" s="306"/>
      <c r="D122" s="303"/>
      <c r="E122" s="198" t="s">
        <v>252</v>
      </c>
      <c r="F122" s="113" t="s">
        <v>186</v>
      </c>
      <c r="G122" s="230"/>
      <c r="H122" s="40">
        <v>0.245</v>
      </c>
      <c r="I122" s="209">
        <v>0.24</v>
      </c>
      <c r="J122" s="210">
        <v>0.23499999999999999</v>
      </c>
      <c r="K122" s="40">
        <v>2.5000000000000001E-2</v>
      </c>
      <c r="L122" s="209">
        <v>2.5000000000000001E-2</v>
      </c>
      <c r="M122" s="211">
        <v>2.5000000000000001E-2</v>
      </c>
      <c r="N122" s="137"/>
      <c r="O122" s="56">
        <f t="shared" si="5"/>
        <v>0.27</v>
      </c>
      <c r="P122" s="57">
        <f t="shared" si="4"/>
        <v>0.26500000000000001</v>
      </c>
      <c r="Q122" s="115">
        <f t="shared" si="4"/>
        <v>0.26</v>
      </c>
    </row>
    <row r="123" spans="1:17" ht="33.75" customHeight="1" x14ac:dyDescent="0.2">
      <c r="A123" s="313"/>
      <c r="B123" s="303"/>
      <c r="C123" s="306"/>
      <c r="D123" s="303"/>
      <c r="E123" s="198" t="s">
        <v>253</v>
      </c>
      <c r="F123" s="113" t="s">
        <v>187</v>
      </c>
      <c r="G123" s="230"/>
      <c r="H123" s="40">
        <v>0.245</v>
      </c>
      <c r="I123" s="209">
        <v>0.24</v>
      </c>
      <c r="J123" s="210">
        <v>0.23499999999999999</v>
      </c>
      <c r="K123" s="40">
        <v>2.5000000000000001E-2</v>
      </c>
      <c r="L123" s="209">
        <v>2.5000000000000001E-2</v>
      </c>
      <c r="M123" s="211">
        <v>2.5000000000000001E-2</v>
      </c>
      <c r="N123" s="137"/>
      <c r="O123" s="56">
        <f t="shared" si="5"/>
        <v>0.27</v>
      </c>
      <c r="P123" s="57">
        <f t="shared" si="4"/>
        <v>0.26500000000000001</v>
      </c>
      <c r="Q123" s="115">
        <f t="shared" si="4"/>
        <v>0.26</v>
      </c>
    </row>
    <row r="124" spans="1:17" ht="33.75" customHeight="1" x14ac:dyDescent="0.2">
      <c r="A124" s="313"/>
      <c r="B124" s="303"/>
      <c r="C124" s="306"/>
      <c r="D124" s="303"/>
      <c r="E124" s="221" t="s">
        <v>247</v>
      </c>
      <c r="F124" s="43" t="s">
        <v>188</v>
      </c>
      <c r="G124" s="230"/>
      <c r="H124" s="40">
        <v>0.245</v>
      </c>
      <c r="I124" s="55">
        <v>0.24</v>
      </c>
      <c r="J124" s="42">
        <v>0.23499999999999999</v>
      </c>
      <c r="K124" s="40">
        <v>2.5000000000000001E-2</v>
      </c>
      <c r="L124" s="55">
        <v>2.5000000000000001E-2</v>
      </c>
      <c r="M124" s="222">
        <v>2.5000000000000001E-2</v>
      </c>
      <c r="N124" s="137"/>
      <c r="O124" s="205">
        <f t="shared" si="5"/>
        <v>0.27</v>
      </c>
      <c r="P124" s="206">
        <f t="shared" si="4"/>
        <v>0.26500000000000001</v>
      </c>
      <c r="Q124" s="207">
        <f t="shared" si="4"/>
        <v>0.26</v>
      </c>
    </row>
    <row r="125" spans="1:17" ht="33.75" customHeight="1" thickBot="1" x14ac:dyDescent="0.25">
      <c r="A125" s="314"/>
      <c r="B125" s="265"/>
      <c r="C125" s="267"/>
      <c r="D125" s="265"/>
      <c r="E125" s="234" t="s">
        <v>268</v>
      </c>
      <c r="F125" s="216" t="s">
        <v>269</v>
      </c>
      <c r="G125" s="230"/>
      <c r="H125" s="217">
        <v>0.16</v>
      </c>
      <c r="I125" s="218">
        <v>0.16</v>
      </c>
      <c r="J125" s="219">
        <v>0.16</v>
      </c>
      <c r="K125" s="217">
        <v>2.5000000000000001E-2</v>
      </c>
      <c r="L125" s="218">
        <v>2.5000000000000001E-2</v>
      </c>
      <c r="M125" s="220">
        <v>2.5000000000000001E-2</v>
      </c>
      <c r="N125" s="137"/>
      <c r="O125" s="60">
        <f t="shared" si="5"/>
        <v>0.185</v>
      </c>
      <c r="P125" s="61">
        <f t="shared" si="4"/>
        <v>0.185</v>
      </c>
      <c r="Q125" s="154">
        <f t="shared" si="4"/>
        <v>0.185</v>
      </c>
    </row>
    <row r="126" spans="1:17" ht="30" customHeight="1" thickTop="1" x14ac:dyDescent="0.2">
      <c r="A126" s="310">
        <v>1181</v>
      </c>
      <c r="B126" s="268" t="s">
        <v>189</v>
      </c>
      <c r="C126" s="271" t="s">
        <v>190</v>
      </c>
      <c r="D126" s="268" t="s">
        <v>75</v>
      </c>
      <c r="E126" s="200" t="s">
        <v>191</v>
      </c>
      <c r="F126" s="119" t="s">
        <v>192</v>
      </c>
      <c r="G126" s="230"/>
      <c r="H126" s="77"/>
      <c r="I126" s="94">
        <v>0.2</v>
      </c>
      <c r="J126" s="94"/>
      <c r="K126" s="94"/>
      <c r="L126" s="94">
        <v>5.0000000000000001E-3</v>
      </c>
      <c r="M126" s="155"/>
      <c r="N126" s="137"/>
      <c r="O126" s="77"/>
      <c r="P126" s="94">
        <f t="shared" si="4"/>
        <v>0.20500000000000002</v>
      </c>
      <c r="Q126" s="79"/>
    </row>
    <row r="127" spans="1:17" ht="30" customHeight="1" x14ac:dyDescent="0.2">
      <c r="A127" s="320"/>
      <c r="B127" s="269"/>
      <c r="C127" s="272"/>
      <c r="D127" s="269"/>
      <c r="E127" s="249" t="s">
        <v>193</v>
      </c>
      <c r="F127" s="119" t="s">
        <v>194</v>
      </c>
      <c r="G127" s="230"/>
      <c r="H127" s="83"/>
      <c r="I127" s="95">
        <v>0.22</v>
      </c>
      <c r="J127" s="95"/>
      <c r="K127" s="95"/>
      <c r="L127" s="95">
        <v>5.0000000000000001E-3</v>
      </c>
      <c r="M127" s="156"/>
      <c r="N127" s="137"/>
      <c r="O127" s="83"/>
      <c r="P127" s="95">
        <f t="shared" si="4"/>
        <v>0.22500000000000001</v>
      </c>
      <c r="Q127" s="85"/>
    </row>
    <row r="128" spans="1:17" ht="30" customHeight="1" thickBot="1" x14ac:dyDescent="0.25">
      <c r="A128" s="311"/>
      <c r="B128" s="270"/>
      <c r="C128" s="273"/>
      <c r="D128" s="270"/>
      <c r="E128" s="68" t="s">
        <v>195</v>
      </c>
      <c r="F128" s="119" t="s">
        <v>194</v>
      </c>
      <c r="G128" s="230"/>
      <c r="H128" s="86"/>
      <c r="I128" s="96">
        <v>0.14000000000000001</v>
      </c>
      <c r="J128" s="96"/>
      <c r="K128" s="96"/>
      <c r="L128" s="96">
        <v>5.0000000000000001E-3</v>
      </c>
      <c r="M128" s="157"/>
      <c r="N128" s="137"/>
      <c r="O128" s="86"/>
      <c r="P128" s="96">
        <f t="shared" si="4"/>
        <v>0.14500000000000002</v>
      </c>
      <c r="Q128" s="88"/>
    </row>
    <row r="129" spans="1:18" ht="32.25" customHeight="1" thickTop="1" x14ac:dyDescent="0.2">
      <c r="A129" s="312">
        <v>1051</v>
      </c>
      <c r="B129" s="293" t="s">
        <v>196</v>
      </c>
      <c r="C129" s="293" t="s">
        <v>197</v>
      </c>
      <c r="D129" s="293" t="s">
        <v>75</v>
      </c>
      <c r="E129" s="197" t="s">
        <v>76</v>
      </c>
      <c r="F129" s="73" t="s">
        <v>267</v>
      </c>
      <c r="G129" s="230"/>
      <c r="H129" s="36">
        <v>0.28000000000000003</v>
      </c>
      <c r="I129" s="52">
        <v>0.27</v>
      </c>
      <c r="J129" s="38">
        <v>0.26</v>
      </c>
      <c r="K129" s="36">
        <v>0.02</v>
      </c>
      <c r="L129" s="52">
        <v>0.02</v>
      </c>
      <c r="M129" s="208">
        <v>0.02</v>
      </c>
      <c r="N129" s="137"/>
      <c r="O129" s="53">
        <f t="shared" si="5"/>
        <v>0.30000000000000004</v>
      </c>
      <c r="P129" s="54">
        <f t="shared" si="4"/>
        <v>0.29000000000000004</v>
      </c>
      <c r="Q129" s="112">
        <f t="shared" si="4"/>
        <v>0.28000000000000003</v>
      </c>
    </row>
    <row r="130" spans="1:18" ht="32.25" customHeight="1" x14ac:dyDescent="0.2">
      <c r="A130" s="313"/>
      <c r="B130" s="303"/>
      <c r="C130" s="303"/>
      <c r="D130" s="303"/>
      <c r="E130" s="198" t="s">
        <v>198</v>
      </c>
      <c r="F130" s="113" t="s">
        <v>202</v>
      </c>
      <c r="G130" s="230"/>
      <c r="H130" s="204">
        <v>0.2</v>
      </c>
      <c r="I130" s="213">
        <v>0.2</v>
      </c>
      <c r="J130" s="214">
        <v>0.2</v>
      </c>
      <c r="K130" s="204">
        <v>0.03</v>
      </c>
      <c r="L130" s="213">
        <v>0.03</v>
      </c>
      <c r="M130" s="215">
        <v>0.03</v>
      </c>
      <c r="N130" s="137"/>
      <c r="O130" s="56">
        <f t="shared" si="5"/>
        <v>0.23</v>
      </c>
      <c r="P130" s="57">
        <f t="shared" si="4"/>
        <v>0.23</v>
      </c>
      <c r="Q130" s="115">
        <f t="shared" si="4"/>
        <v>0.23</v>
      </c>
    </row>
    <row r="131" spans="1:18" ht="32.25" customHeight="1" thickBot="1" x14ac:dyDescent="0.25">
      <c r="A131" s="314"/>
      <c r="B131" s="265"/>
      <c r="C131" s="265"/>
      <c r="D131" s="265"/>
      <c r="E131" s="199" t="s">
        <v>240</v>
      </c>
      <c r="F131" s="48" t="s">
        <v>199</v>
      </c>
      <c r="G131" s="230"/>
      <c r="H131" s="49">
        <v>0.14000000000000001</v>
      </c>
      <c r="I131" s="59">
        <v>0.14000000000000001</v>
      </c>
      <c r="J131" s="51">
        <v>0.14000000000000001</v>
      </c>
      <c r="K131" s="49">
        <v>0.02</v>
      </c>
      <c r="L131" s="59">
        <v>0.02</v>
      </c>
      <c r="M131" s="212">
        <v>0.02</v>
      </c>
      <c r="N131" s="137"/>
      <c r="O131" s="60">
        <f t="shared" si="5"/>
        <v>0.16</v>
      </c>
      <c r="P131" s="61">
        <f t="shared" si="4"/>
        <v>0.16</v>
      </c>
      <c r="Q131" s="154">
        <f t="shared" si="4"/>
        <v>0.16</v>
      </c>
    </row>
    <row r="132" spans="1:18" ht="26.25" customHeight="1" thickTop="1" x14ac:dyDescent="0.2">
      <c r="A132" s="310">
        <v>1151</v>
      </c>
      <c r="B132" s="315" t="s">
        <v>200</v>
      </c>
      <c r="C132" s="317" t="s">
        <v>201</v>
      </c>
      <c r="D132" s="315" t="s">
        <v>75</v>
      </c>
      <c r="E132" s="268" t="s">
        <v>76</v>
      </c>
      <c r="F132" s="119" t="s">
        <v>202</v>
      </c>
      <c r="G132" s="342"/>
      <c r="H132" s="184"/>
      <c r="I132" s="185">
        <v>0.25</v>
      </c>
      <c r="J132" s="186"/>
      <c r="K132" s="184"/>
      <c r="L132" s="187">
        <v>1.4999999999999999E-2</v>
      </c>
      <c r="M132" s="188"/>
      <c r="N132" s="137"/>
      <c r="O132" s="141"/>
      <c r="P132" s="145">
        <f t="shared" si="4"/>
        <v>0.26500000000000001</v>
      </c>
      <c r="Q132" s="146"/>
    </row>
    <row r="133" spans="1:18" ht="26.25" customHeight="1" thickBot="1" x14ac:dyDescent="0.25">
      <c r="A133" s="311"/>
      <c r="B133" s="316"/>
      <c r="C133" s="318"/>
      <c r="D133" s="316"/>
      <c r="E133" s="270"/>
      <c r="F133" s="119" t="s">
        <v>203</v>
      </c>
      <c r="G133" s="342"/>
      <c r="H133" s="189"/>
      <c r="I133" s="190">
        <v>0.25</v>
      </c>
      <c r="J133" s="191"/>
      <c r="K133" s="189"/>
      <c r="L133" s="192">
        <v>0.01</v>
      </c>
      <c r="M133" s="193"/>
      <c r="N133" s="137"/>
      <c r="O133" s="148"/>
      <c r="P133" s="152">
        <f t="shared" si="4"/>
        <v>0.26</v>
      </c>
      <c r="Q133" s="153"/>
    </row>
    <row r="134" spans="1:18" ht="24.95" customHeight="1" thickTop="1" thickBot="1" x14ac:dyDescent="0.25">
      <c r="A134" s="89">
        <v>1030</v>
      </c>
      <c r="B134" s="62" t="s">
        <v>204</v>
      </c>
      <c r="C134" s="62" t="s">
        <v>205</v>
      </c>
      <c r="D134" s="62" t="s">
        <v>75</v>
      </c>
      <c r="E134" s="62" t="s">
        <v>76</v>
      </c>
      <c r="F134" s="62" t="s">
        <v>206</v>
      </c>
      <c r="G134" s="230"/>
      <c r="H134" s="91"/>
      <c r="I134" s="92">
        <v>0.28999999999999998</v>
      </c>
      <c r="J134" s="93"/>
      <c r="K134" s="91"/>
      <c r="L134" s="92">
        <v>0.03</v>
      </c>
      <c r="M134" s="138"/>
      <c r="N134" s="137"/>
      <c r="O134" s="64"/>
      <c r="P134" s="67">
        <f t="shared" si="4"/>
        <v>0.31999999999999995</v>
      </c>
      <c r="Q134" s="65"/>
    </row>
    <row r="135" spans="1:18" ht="20.100000000000001" customHeight="1" thickTop="1" x14ac:dyDescent="0.2">
      <c r="E135" s="159"/>
      <c r="F135" s="160"/>
      <c r="H135" s="161"/>
      <c r="I135" s="161"/>
      <c r="J135" s="161"/>
      <c r="K135" s="161"/>
      <c r="L135" s="161"/>
      <c r="M135" s="161"/>
      <c r="N135" s="162"/>
      <c r="O135" s="161"/>
      <c r="P135" s="161"/>
      <c r="Q135" s="161"/>
    </row>
    <row r="136" spans="1:18" ht="20.100000000000001" customHeight="1" x14ac:dyDescent="0.2">
      <c r="K136" s="161"/>
    </row>
    <row r="137" spans="1:18" ht="24.95" customHeight="1" x14ac:dyDescent="0.2">
      <c r="N137" s="319" t="s">
        <v>207</v>
      </c>
      <c r="O137" s="319"/>
      <c r="P137" s="319"/>
      <c r="Q137" s="319"/>
    </row>
    <row r="138" spans="1:18" ht="0.95" customHeight="1" x14ac:dyDescent="0.2">
      <c r="N138" s="165" t="s">
        <v>208</v>
      </c>
      <c r="O138" s="165" t="s">
        <v>215</v>
      </c>
      <c r="P138" s="165" t="s">
        <v>210</v>
      </c>
      <c r="Q138" s="165" t="s">
        <v>233</v>
      </c>
      <c r="R138" s="11"/>
    </row>
    <row r="139" spans="1:18" ht="0.95" customHeight="1" x14ac:dyDescent="0.2">
      <c r="N139" s="165" t="s">
        <v>211</v>
      </c>
      <c r="O139" s="165" t="s">
        <v>209</v>
      </c>
      <c r="P139" s="165" t="s">
        <v>273</v>
      </c>
      <c r="Q139" s="165" t="s">
        <v>272</v>
      </c>
      <c r="R139" s="11"/>
    </row>
    <row r="140" spans="1:18" ht="0.95" customHeight="1" x14ac:dyDescent="0.2">
      <c r="N140" s="165" t="s">
        <v>212</v>
      </c>
      <c r="O140" s="165" t="s">
        <v>274</v>
      </c>
      <c r="P140" s="165" t="s">
        <v>216</v>
      </c>
      <c r="Q140" s="165" t="s">
        <v>213</v>
      </c>
      <c r="R140" s="11"/>
    </row>
    <row r="141" spans="1:18" ht="0.95" customHeight="1" x14ac:dyDescent="0.2">
      <c r="N141" s="165" t="s">
        <v>214</v>
      </c>
      <c r="O141" s="165" t="s">
        <v>215</v>
      </c>
      <c r="P141" s="165" t="s">
        <v>216</v>
      </c>
      <c r="Q141" s="165" t="s">
        <v>213</v>
      </c>
      <c r="R141" s="11"/>
    </row>
    <row r="142" spans="1:18" ht="24.95" customHeight="1" x14ac:dyDescent="0.2">
      <c r="L142" s="162"/>
      <c r="N142" s="166" t="s">
        <v>217</v>
      </c>
      <c r="O142" s="167" t="s">
        <v>10</v>
      </c>
      <c r="P142" s="168" t="s">
        <v>11</v>
      </c>
      <c r="Q142" s="169" t="s">
        <v>12</v>
      </c>
    </row>
    <row r="143" spans="1:18" ht="24.95" customHeight="1" x14ac:dyDescent="0.2">
      <c r="J143" s="162"/>
      <c r="K143" s="162"/>
      <c r="L143" s="162"/>
      <c r="N143" s="170" t="s">
        <v>218</v>
      </c>
      <c r="O143" s="171">
        <v>0.32100000000000001</v>
      </c>
      <c r="P143" s="171">
        <v>0.30000000000000004</v>
      </c>
      <c r="Q143" s="171">
        <v>0.30000000000000004</v>
      </c>
    </row>
    <row r="144" spans="1:18" ht="24.95" customHeight="1" x14ac:dyDescent="0.2">
      <c r="J144" s="162"/>
      <c r="K144" s="162"/>
      <c r="L144" s="162"/>
      <c r="N144" s="170" t="s">
        <v>219</v>
      </c>
      <c r="O144" s="171">
        <v>0.30048933333333344</v>
      </c>
      <c r="P144" s="171">
        <v>0.28944622641509438</v>
      </c>
      <c r="Q144" s="171">
        <v>0.28823523809523827</v>
      </c>
    </row>
    <row r="145" spans="10:17" ht="24.95" customHeight="1" x14ac:dyDescent="0.2">
      <c r="J145" s="162"/>
      <c r="K145" s="162"/>
      <c r="L145" s="162"/>
      <c r="N145" s="170" t="s">
        <v>220</v>
      </c>
      <c r="O145" s="171">
        <v>0.34199999999999997</v>
      </c>
      <c r="P145" s="171">
        <v>0.32199999999999995</v>
      </c>
      <c r="Q145" s="171">
        <v>0.31000000000000005</v>
      </c>
    </row>
    <row r="146" spans="10:17" ht="24.95" customHeight="1" x14ac:dyDescent="0.2">
      <c r="J146" s="162"/>
      <c r="K146" s="162"/>
      <c r="L146" s="162"/>
      <c r="N146" s="170" t="s">
        <v>221</v>
      </c>
      <c r="O146" s="171">
        <v>0.3755</v>
      </c>
      <c r="P146" s="171">
        <v>0.38499999999999995</v>
      </c>
      <c r="Q146" s="171">
        <v>0.38</v>
      </c>
    </row>
    <row r="147" spans="10:17" ht="24.95" customHeight="1" x14ac:dyDescent="0.2">
      <c r="J147" s="162"/>
      <c r="K147" s="162"/>
      <c r="L147" s="162"/>
      <c r="N147" s="170" t="s">
        <v>222</v>
      </c>
      <c r="O147" s="171">
        <v>0.09</v>
      </c>
      <c r="P147" s="171">
        <v>0.09</v>
      </c>
      <c r="Q147" s="171">
        <v>0.09</v>
      </c>
    </row>
    <row r="148" spans="10:17" ht="24.95" customHeight="1" x14ac:dyDescent="0.2">
      <c r="J148" s="162"/>
      <c r="K148" s="162"/>
      <c r="L148" s="162"/>
      <c r="N148" s="172" t="s">
        <v>223</v>
      </c>
      <c r="O148" s="173">
        <v>6.4825477918695834E-2</v>
      </c>
      <c r="P148" s="174">
        <v>6.411464905713582E-2</v>
      </c>
      <c r="Q148" s="175">
        <v>6.3096331998948388E-2</v>
      </c>
    </row>
    <row r="149" spans="10:17" ht="20.100000000000001" customHeight="1" x14ac:dyDescent="0.2">
      <c r="N149" s="11"/>
      <c r="O149" s="176"/>
      <c r="P149" s="176"/>
      <c r="Q149" s="176"/>
    </row>
    <row r="151" spans="10:17" ht="24.95" customHeight="1" x14ac:dyDescent="0.2">
      <c r="N151" s="328" t="s">
        <v>224</v>
      </c>
      <c r="O151" s="329"/>
      <c r="P151" s="329"/>
      <c r="Q151" s="330"/>
    </row>
    <row r="152" spans="10:17" ht="24.95" customHeight="1" x14ac:dyDescent="0.2">
      <c r="N152" s="170" t="s">
        <v>218</v>
      </c>
      <c r="O152" s="331" t="s">
        <v>225</v>
      </c>
      <c r="P152" s="332"/>
      <c r="Q152" s="333"/>
    </row>
    <row r="153" spans="10:17" ht="24.95" customHeight="1" x14ac:dyDescent="0.2">
      <c r="N153" s="170" t="s">
        <v>219</v>
      </c>
      <c r="O153" s="334" t="s">
        <v>226</v>
      </c>
      <c r="P153" s="335"/>
      <c r="Q153" s="336"/>
    </row>
    <row r="154" spans="10:17" ht="24.95" customHeight="1" x14ac:dyDescent="0.2">
      <c r="N154" s="170" t="s">
        <v>220</v>
      </c>
      <c r="O154" s="334" t="s">
        <v>227</v>
      </c>
      <c r="P154" s="335"/>
      <c r="Q154" s="336"/>
    </row>
    <row r="155" spans="10:17" ht="24.95" customHeight="1" x14ac:dyDescent="0.2">
      <c r="N155" s="170" t="s">
        <v>221</v>
      </c>
      <c r="O155" s="334" t="s">
        <v>228</v>
      </c>
      <c r="P155" s="335"/>
      <c r="Q155" s="336"/>
    </row>
    <row r="156" spans="10:17" ht="24.95" customHeight="1" x14ac:dyDescent="0.2">
      <c r="N156" s="170" t="s">
        <v>222</v>
      </c>
      <c r="O156" s="337" t="s">
        <v>229</v>
      </c>
      <c r="P156" s="338"/>
      <c r="Q156" s="339"/>
    </row>
    <row r="157" spans="10:17" ht="20.100000000000001" customHeight="1" x14ac:dyDescent="0.2">
      <c r="N157" s="321" t="s">
        <v>223</v>
      </c>
      <c r="O157" s="323" t="s">
        <v>230</v>
      </c>
      <c r="P157" s="323"/>
      <c r="Q157" s="324"/>
    </row>
    <row r="158" spans="10:17" ht="20.100000000000001" customHeight="1" x14ac:dyDescent="0.2">
      <c r="N158" s="322"/>
      <c r="O158" s="325"/>
      <c r="P158" s="325"/>
      <c r="Q158" s="326"/>
    </row>
    <row r="174" spans="1:8" ht="0.95" customHeight="1" x14ac:dyDescent="0.2">
      <c r="A174" s="3" t="s">
        <v>231</v>
      </c>
      <c r="B174" s="1" t="s">
        <v>10</v>
      </c>
      <c r="D174" s="3" t="s">
        <v>231</v>
      </c>
      <c r="E174" s="1" t="s">
        <v>11</v>
      </c>
      <c r="G174" s="3" t="s">
        <v>231</v>
      </c>
      <c r="H174" s="1" t="s">
        <v>12</v>
      </c>
    </row>
    <row r="175" spans="1:8" ht="0.95" customHeight="1" x14ac:dyDescent="0.2">
      <c r="A175" s="177" t="s">
        <v>78</v>
      </c>
      <c r="B175" s="161">
        <v>0.29650000000000004</v>
      </c>
      <c r="D175" s="177" t="s">
        <v>78</v>
      </c>
      <c r="E175" s="161">
        <v>0.29500000000000004</v>
      </c>
      <c r="G175" s="178" t="s">
        <v>78</v>
      </c>
      <c r="H175" s="179">
        <v>0.29250000000000004</v>
      </c>
    </row>
    <row r="176" spans="1:8" ht="0.95" customHeight="1" x14ac:dyDescent="0.2">
      <c r="A176" s="177" t="s">
        <v>78</v>
      </c>
      <c r="B176" s="161">
        <v>0.28650000000000003</v>
      </c>
      <c r="D176" s="177" t="s">
        <v>78</v>
      </c>
      <c r="E176" s="161">
        <v>0.28500000000000003</v>
      </c>
      <c r="G176" s="178" t="s">
        <v>78</v>
      </c>
      <c r="H176" s="179">
        <v>0.28250000000000003</v>
      </c>
    </row>
    <row r="177" spans="1:8" ht="0.95" customHeight="1" x14ac:dyDescent="0.2">
      <c r="A177" s="177" t="s">
        <v>112</v>
      </c>
      <c r="B177" s="161">
        <v>0.35</v>
      </c>
      <c r="D177" s="177" t="s">
        <v>112</v>
      </c>
      <c r="E177" s="161">
        <v>0.34250000000000003</v>
      </c>
      <c r="G177" s="178" t="s">
        <v>112</v>
      </c>
      <c r="H177" s="179">
        <v>0.33499999999999996</v>
      </c>
    </row>
    <row r="178" spans="1:8" ht="0.95" customHeight="1" x14ac:dyDescent="0.2">
      <c r="A178" s="177" t="s">
        <v>112</v>
      </c>
      <c r="B178" s="161">
        <v>0.34499999999999997</v>
      </c>
      <c r="D178" s="177" t="s">
        <v>112</v>
      </c>
      <c r="E178" s="161">
        <v>0.33750000000000002</v>
      </c>
      <c r="G178" s="178" t="s">
        <v>112</v>
      </c>
      <c r="H178" s="179">
        <v>0.32999999999999996</v>
      </c>
    </row>
    <row r="179" spans="1:8" ht="0.95" customHeight="1" x14ac:dyDescent="0.2">
      <c r="A179" s="177" t="s">
        <v>112</v>
      </c>
      <c r="B179" s="161">
        <v>0.33999999999999997</v>
      </c>
      <c r="D179" s="177" t="s">
        <v>112</v>
      </c>
      <c r="E179" s="161">
        <v>0.33250000000000002</v>
      </c>
      <c r="G179" s="178" t="s">
        <v>112</v>
      </c>
      <c r="H179" s="179">
        <v>0.32500000000000001</v>
      </c>
    </row>
    <row r="180" spans="1:8" ht="0.95" customHeight="1" x14ac:dyDescent="0.2">
      <c r="A180" s="177" t="s">
        <v>91</v>
      </c>
      <c r="B180" s="161">
        <v>0.3755</v>
      </c>
      <c r="D180" s="177" t="s">
        <v>91</v>
      </c>
      <c r="E180" s="161">
        <v>0.375</v>
      </c>
      <c r="G180" s="178" t="s">
        <v>112</v>
      </c>
      <c r="H180" s="179">
        <v>0.23</v>
      </c>
    </row>
    <row r="181" spans="1:8" ht="0.95" customHeight="1" x14ac:dyDescent="0.2">
      <c r="A181" s="177" t="s">
        <v>91</v>
      </c>
      <c r="B181" s="161">
        <v>0.3705</v>
      </c>
      <c r="D181" s="177" t="s">
        <v>91</v>
      </c>
      <c r="E181" s="161">
        <v>0.37</v>
      </c>
      <c r="G181" s="178" t="s">
        <v>112</v>
      </c>
      <c r="H181" s="179">
        <v>0.18</v>
      </c>
    </row>
    <row r="182" spans="1:8" ht="0.95" customHeight="1" x14ac:dyDescent="0.2">
      <c r="A182" s="177" t="s">
        <v>91</v>
      </c>
      <c r="B182" s="161">
        <v>0.36550000000000005</v>
      </c>
      <c r="D182" s="177" t="s">
        <v>91</v>
      </c>
      <c r="E182" s="161">
        <v>0.36500000000000005</v>
      </c>
      <c r="G182" s="178" t="s">
        <v>91</v>
      </c>
      <c r="H182" s="179">
        <v>0.3745</v>
      </c>
    </row>
    <row r="183" spans="1:8" ht="0.95" customHeight="1" x14ac:dyDescent="0.2">
      <c r="A183" s="177" t="s">
        <v>91</v>
      </c>
      <c r="B183" s="161">
        <v>0.35550000000000004</v>
      </c>
      <c r="D183" s="177" t="s">
        <v>91</v>
      </c>
      <c r="E183" s="161">
        <v>0.35500000000000004</v>
      </c>
      <c r="G183" s="178" t="s">
        <v>91</v>
      </c>
      <c r="H183" s="179">
        <v>0.3695</v>
      </c>
    </row>
    <row r="184" spans="1:8" ht="0.95" customHeight="1" x14ac:dyDescent="0.2">
      <c r="A184" s="177" t="s">
        <v>91</v>
      </c>
      <c r="B184" s="161">
        <v>0.34550000000000003</v>
      </c>
      <c r="D184" s="177" t="s">
        <v>91</v>
      </c>
      <c r="E184" s="161">
        <v>0.34500000000000003</v>
      </c>
      <c r="G184" s="178" t="s">
        <v>91</v>
      </c>
      <c r="H184" s="179">
        <v>0.36450000000000005</v>
      </c>
    </row>
    <row r="185" spans="1:8" ht="0.95" customHeight="1" x14ac:dyDescent="0.2">
      <c r="A185" s="177" t="s">
        <v>184</v>
      </c>
      <c r="B185" s="161">
        <v>0.27</v>
      </c>
      <c r="D185" s="177" t="s">
        <v>184</v>
      </c>
      <c r="E185" s="161">
        <v>0.26500000000000001</v>
      </c>
      <c r="G185" s="178" t="s">
        <v>91</v>
      </c>
      <c r="H185" s="179">
        <v>0.35450000000000004</v>
      </c>
    </row>
    <row r="186" spans="1:8" ht="0.95" customHeight="1" x14ac:dyDescent="0.2">
      <c r="A186" s="177" t="s">
        <v>184</v>
      </c>
      <c r="B186" s="161">
        <v>0.185</v>
      </c>
      <c r="D186" s="177" t="s">
        <v>184</v>
      </c>
      <c r="E186" s="161">
        <v>0.185</v>
      </c>
      <c r="G186" s="178" t="s">
        <v>91</v>
      </c>
      <c r="H186" s="179">
        <v>0.34450000000000003</v>
      </c>
    </row>
    <row r="187" spans="1:8" ht="0.95" customHeight="1" x14ac:dyDescent="0.2">
      <c r="A187" s="177" t="s">
        <v>184</v>
      </c>
      <c r="B187" s="161">
        <v>0.17</v>
      </c>
      <c r="D187" s="177" t="s">
        <v>184</v>
      </c>
      <c r="E187" s="161">
        <v>0.17</v>
      </c>
      <c r="G187" s="178" t="s">
        <v>184</v>
      </c>
      <c r="H187" s="179">
        <v>0.26</v>
      </c>
    </row>
    <row r="188" spans="1:8" ht="0.95" customHeight="1" x14ac:dyDescent="0.2">
      <c r="A188" s="159" t="s">
        <v>150</v>
      </c>
      <c r="B188" s="161">
        <v>0.34</v>
      </c>
      <c r="D188" s="177" t="s">
        <v>150</v>
      </c>
      <c r="E188" s="161">
        <v>0.33999999999999997</v>
      </c>
      <c r="G188" s="178" t="s">
        <v>184</v>
      </c>
      <c r="H188" s="179">
        <v>0.185</v>
      </c>
    </row>
    <row r="189" spans="1:8" ht="0.95" customHeight="1" x14ac:dyDescent="0.2">
      <c r="A189" s="177" t="s">
        <v>150</v>
      </c>
      <c r="B189" s="161">
        <v>0.31</v>
      </c>
      <c r="D189" s="177" t="s">
        <v>150</v>
      </c>
      <c r="E189" s="161">
        <v>0.33500000000000002</v>
      </c>
      <c r="G189" s="178" t="s">
        <v>184</v>
      </c>
      <c r="H189" s="179">
        <v>0.17</v>
      </c>
    </row>
    <row r="190" spans="1:8" ht="0.95" customHeight="1" x14ac:dyDescent="0.2">
      <c r="A190" s="159" t="s">
        <v>171</v>
      </c>
      <c r="B190" s="161">
        <v>0.23</v>
      </c>
      <c r="D190" s="177" t="s">
        <v>150</v>
      </c>
      <c r="E190" s="161">
        <v>0.33</v>
      </c>
      <c r="G190" s="178" t="s">
        <v>150</v>
      </c>
      <c r="H190" s="179">
        <v>0.33</v>
      </c>
    </row>
    <row r="191" spans="1:8" ht="0.95" customHeight="1" x14ac:dyDescent="0.2">
      <c r="A191" s="177" t="s">
        <v>109</v>
      </c>
      <c r="B191" s="161">
        <v>0.26900000000000002</v>
      </c>
      <c r="D191" s="177" t="s">
        <v>150</v>
      </c>
      <c r="E191" s="161">
        <v>0.32999999999999996</v>
      </c>
      <c r="G191" s="178" t="s">
        <v>150</v>
      </c>
      <c r="H191" s="179">
        <v>0.32999999999999996</v>
      </c>
    </row>
    <row r="192" spans="1:8" ht="0.95" customHeight="1" x14ac:dyDescent="0.2">
      <c r="A192" s="177" t="s">
        <v>120</v>
      </c>
      <c r="B192" s="161">
        <v>0.37</v>
      </c>
      <c r="D192" s="177" t="s">
        <v>150</v>
      </c>
      <c r="E192" s="161">
        <v>0.31</v>
      </c>
      <c r="G192" s="178" t="s">
        <v>150</v>
      </c>
      <c r="H192" s="179">
        <v>0.31999999999999995</v>
      </c>
    </row>
    <row r="193" spans="1:8" ht="0.95" customHeight="1" x14ac:dyDescent="0.2">
      <c r="A193" s="177" t="s">
        <v>120</v>
      </c>
      <c r="B193" s="161">
        <v>0.36500000000000005</v>
      </c>
      <c r="D193" s="177" t="s">
        <v>150</v>
      </c>
      <c r="E193" s="161">
        <v>0.30000000000000004</v>
      </c>
      <c r="G193" s="178" t="s">
        <v>150</v>
      </c>
      <c r="H193" s="179">
        <v>0.315</v>
      </c>
    </row>
    <row r="194" spans="1:8" ht="0.95" customHeight="1" x14ac:dyDescent="0.2">
      <c r="A194" s="177" t="s">
        <v>120</v>
      </c>
      <c r="B194" s="161">
        <v>0.36250000000000004</v>
      </c>
      <c r="D194" s="177" t="s">
        <v>150</v>
      </c>
      <c r="E194" s="161">
        <v>0.29500000000000004</v>
      </c>
      <c r="G194" s="178" t="s">
        <v>150</v>
      </c>
      <c r="H194" s="179">
        <v>0.3</v>
      </c>
    </row>
    <row r="195" spans="1:8" ht="0.95" customHeight="1" x14ac:dyDescent="0.2">
      <c r="A195" s="177" t="s">
        <v>120</v>
      </c>
      <c r="B195" s="161">
        <v>0.36000000000000004</v>
      </c>
      <c r="D195" s="177" t="s">
        <v>150</v>
      </c>
      <c r="E195" s="161">
        <v>0.22</v>
      </c>
      <c r="G195" s="178" t="s">
        <v>150</v>
      </c>
      <c r="H195" s="179">
        <v>0.29000000000000004</v>
      </c>
    </row>
    <row r="196" spans="1:8" ht="0.95" customHeight="1" x14ac:dyDescent="0.2">
      <c r="A196" s="177" t="s">
        <v>120</v>
      </c>
      <c r="B196" s="161">
        <v>0.35500000000000004</v>
      </c>
      <c r="D196" s="177" t="s">
        <v>164</v>
      </c>
      <c r="E196" s="161">
        <v>0.31500000000000006</v>
      </c>
      <c r="G196" s="178" t="s">
        <v>150</v>
      </c>
      <c r="H196" s="179">
        <v>0.28500000000000003</v>
      </c>
    </row>
    <row r="197" spans="1:8" ht="0.95" customHeight="1" x14ac:dyDescent="0.2">
      <c r="A197" s="177" t="s">
        <v>74</v>
      </c>
      <c r="B197" s="161">
        <v>0.32</v>
      </c>
      <c r="D197" s="177" t="s">
        <v>171</v>
      </c>
      <c r="E197" s="161">
        <v>0.22</v>
      </c>
      <c r="G197" s="178" t="s">
        <v>150</v>
      </c>
      <c r="H197" s="179">
        <v>0.27999999999999997</v>
      </c>
    </row>
    <row r="198" spans="1:8" ht="0.95" customHeight="1" x14ac:dyDescent="0.2">
      <c r="A198" s="177" t="s">
        <v>34</v>
      </c>
      <c r="B198" s="161">
        <v>0.36750000000000005</v>
      </c>
      <c r="D198" s="177" t="s">
        <v>125</v>
      </c>
      <c r="E198" s="161">
        <v>0.38499999999999995</v>
      </c>
      <c r="G198" s="178" t="s">
        <v>150</v>
      </c>
      <c r="H198" s="179">
        <v>0.22</v>
      </c>
    </row>
    <row r="199" spans="1:8" ht="0.95" customHeight="1" x14ac:dyDescent="0.2">
      <c r="A199" s="177" t="s">
        <v>34</v>
      </c>
      <c r="B199" s="161">
        <v>0.36500000000000005</v>
      </c>
      <c r="D199" s="177" t="s">
        <v>125</v>
      </c>
      <c r="E199" s="161">
        <v>0.38</v>
      </c>
      <c r="G199" s="178" t="s">
        <v>164</v>
      </c>
      <c r="H199" s="179">
        <v>0.31000000000000005</v>
      </c>
    </row>
    <row r="200" spans="1:8" ht="0.95" customHeight="1" x14ac:dyDescent="0.2">
      <c r="A200" s="177" t="s">
        <v>48</v>
      </c>
      <c r="B200" s="161">
        <v>0.34199999999999997</v>
      </c>
      <c r="D200" s="159" t="s">
        <v>125</v>
      </c>
      <c r="E200" s="161">
        <v>0.375</v>
      </c>
      <c r="G200" s="178" t="s">
        <v>164</v>
      </c>
      <c r="H200" s="179">
        <v>0.21</v>
      </c>
    </row>
    <row r="201" spans="1:8" ht="0.95" customHeight="1" x14ac:dyDescent="0.2">
      <c r="A201" s="177" t="s">
        <v>86</v>
      </c>
      <c r="B201" s="161">
        <v>0.30499999999999999</v>
      </c>
      <c r="D201" s="159" t="s">
        <v>125</v>
      </c>
      <c r="E201" s="161">
        <v>0.32</v>
      </c>
      <c r="G201" s="178" t="s">
        <v>171</v>
      </c>
      <c r="H201" s="179">
        <v>0.21000000000000002</v>
      </c>
    </row>
    <row r="202" spans="1:8" ht="0.95" customHeight="1" x14ac:dyDescent="0.2">
      <c r="A202" s="177" t="s">
        <v>179</v>
      </c>
      <c r="B202" s="161">
        <v>0.16999999999999998</v>
      </c>
      <c r="D202" s="177" t="s">
        <v>125</v>
      </c>
      <c r="E202" s="161">
        <v>0.29000000000000004</v>
      </c>
      <c r="G202" s="178" t="s">
        <v>125</v>
      </c>
      <c r="H202" s="179">
        <v>0.38</v>
      </c>
    </row>
    <row r="203" spans="1:8" ht="0.95" customHeight="1" x14ac:dyDescent="0.2">
      <c r="A203" s="177" t="s">
        <v>70</v>
      </c>
      <c r="B203" s="161">
        <v>0.30500000000000005</v>
      </c>
      <c r="D203" s="159" t="s">
        <v>142</v>
      </c>
      <c r="E203" s="161">
        <v>0.27</v>
      </c>
      <c r="G203" s="178" t="s">
        <v>125</v>
      </c>
      <c r="H203" s="179">
        <v>0.375</v>
      </c>
    </row>
    <row r="204" spans="1:8" ht="0.95" customHeight="1" x14ac:dyDescent="0.2">
      <c r="A204" s="159" t="s">
        <v>70</v>
      </c>
      <c r="B204" s="161">
        <v>0.27500000000000002</v>
      </c>
      <c r="D204" s="177" t="s">
        <v>142</v>
      </c>
      <c r="E204" s="161">
        <v>0.18</v>
      </c>
      <c r="G204" s="178" t="s">
        <v>125</v>
      </c>
      <c r="H204" s="179">
        <v>0.37</v>
      </c>
    </row>
    <row r="205" spans="1:8" ht="0.95" customHeight="1" x14ac:dyDescent="0.2">
      <c r="A205" s="177" t="s">
        <v>67</v>
      </c>
      <c r="B205" s="161">
        <v>0.29000000000000004</v>
      </c>
      <c r="D205" s="177" t="s">
        <v>109</v>
      </c>
      <c r="E205" s="161">
        <v>0.26400000000000001</v>
      </c>
      <c r="G205" s="178" t="s">
        <v>125</v>
      </c>
      <c r="H205" s="179">
        <v>0.3</v>
      </c>
    </row>
    <row r="206" spans="1:8" ht="0.95" customHeight="1" x14ac:dyDescent="0.2">
      <c r="A206" s="177" t="s">
        <v>38</v>
      </c>
      <c r="B206" s="161">
        <v>0.32750000000000001</v>
      </c>
      <c r="D206" s="177" t="s">
        <v>120</v>
      </c>
      <c r="E206" s="161">
        <v>0.36</v>
      </c>
      <c r="G206" s="178" t="s">
        <v>125</v>
      </c>
      <c r="H206" s="179">
        <v>0.29000000000000004</v>
      </c>
    </row>
    <row r="207" spans="1:8" ht="0.95" customHeight="1" x14ac:dyDescent="0.2">
      <c r="A207" s="177" t="s">
        <v>56</v>
      </c>
      <c r="B207" s="161">
        <v>0.32999999999999996</v>
      </c>
      <c r="D207" s="177" t="s">
        <v>120</v>
      </c>
      <c r="E207" s="161">
        <v>0.35500000000000004</v>
      </c>
      <c r="G207" s="178" t="s">
        <v>109</v>
      </c>
      <c r="H207" s="179">
        <v>0.25900000000000001</v>
      </c>
    </row>
    <row r="208" spans="1:8" ht="0.95" customHeight="1" x14ac:dyDescent="0.2">
      <c r="A208" s="159" t="s">
        <v>134</v>
      </c>
      <c r="B208" s="161">
        <v>0.34499999999999997</v>
      </c>
      <c r="D208" s="177" t="s">
        <v>120</v>
      </c>
      <c r="E208" s="161">
        <v>0.35250000000000004</v>
      </c>
      <c r="G208" s="178" t="s">
        <v>120</v>
      </c>
      <c r="H208" s="179">
        <v>0.35</v>
      </c>
    </row>
    <row r="209" spans="1:8" ht="0.95" customHeight="1" x14ac:dyDescent="0.2">
      <c r="A209" s="159" t="s">
        <v>134</v>
      </c>
      <c r="B209" s="161">
        <v>0.33999999999999997</v>
      </c>
      <c r="D209" s="177" t="s">
        <v>120</v>
      </c>
      <c r="E209" s="161">
        <v>0.35000000000000003</v>
      </c>
      <c r="G209" s="178" t="s">
        <v>120</v>
      </c>
      <c r="H209" s="179">
        <v>0.34500000000000003</v>
      </c>
    </row>
    <row r="210" spans="1:8" ht="0.95" customHeight="1" x14ac:dyDescent="0.2">
      <c r="A210" s="177" t="s">
        <v>134</v>
      </c>
      <c r="B210" s="161">
        <v>0.26</v>
      </c>
      <c r="D210" s="177" t="s">
        <v>120</v>
      </c>
      <c r="E210" s="161">
        <v>0.34500000000000003</v>
      </c>
      <c r="G210" s="178" t="s">
        <v>120</v>
      </c>
      <c r="H210" s="179">
        <v>0.34250000000000003</v>
      </c>
    </row>
    <row r="211" spans="1:8" ht="0.95" customHeight="1" x14ac:dyDescent="0.2">
      <c r="A211" s="177" t="s">
        <v>134</v>
      </c>
      <c r="B211" s="161">
        <v>0.21</v>
      </c>
      <c r="D211" s="177" t="s">
        <v>74</v>
      </c>
      <c r="E211" s="161">
        <v>0.315</v>
      </c>
      <c r="G211" s="178" t="s">
        <v>120</v>
      </c>
      <c r="H211" s="179">
        <v>0.34</v>
      </c>
    </row>
    <row r="212" spans="1:8" ht="0.95" customHeight="1" x14ac:dyDescent="0.2">
      <c r="A212" s="159" t="s">
        <v>134</v>
      </c>
      <c r="B212" s="161">
        <v>0.18</v>
      </c>
      <c r="D212" s="177" t="s">
        <v>34</v>
      </c>
      <c r="E212" s="161">
        <v>0.36499999999999999</v>
      </c>
      <c r="G212" s="178" t="s">
        <v>120</v>
      </c>
      <c r="H212" s="179">
        <v>0.33500000000000002</v>
      </c>
    </row>
    <row r="213" spans="1:8" ht="0.95" customHeight="1" x14ac:dyDescent="0.2">
      <c r="A213" s="159" t="s">
        <v>134</v>
      </c>
      <c r="B213" s="161">
        <v>0.09</v>
      </c>
      <c r="D213" s="177" t="s">
        <v>34</v>
      </c>
      <c r="E213" s="161">
        <v>0.36250000000000004</v>
      </c>
      <c r="G213" s="178" t="s">
        <v>34</v>
      </c>
      <c r="H213" s="179">
        <v>0.36250000000000004</v>
      </c>
    </row>
    <row r="214" spans="1:8" ht="0.95" customHeight="1" x14ac:dyDescent="0.2">
      <c r="A214" s="159" t="s">
        <v>53</v>
      </c>
      <c r="B214" s="161">
        <v>0.33750000000000002</v>
      </c>
      <c r="D214" s="177" t="s">
        <v>48</v>
      </c>
      <c r="E214" s="161">
        <v>0.32199999999999995</v>
      </c>
      <c r="G214" s="178" t="s">
        <v>34</v>
      </c>
      <c r="H214" s="179">
        <v>0.36000000000000004</v>
      </c>
    </row>
    <row r="215" spans="1:8" ht="0.95" customHeight="1" x14ac:dyDescent="0.2">
      <c r="A215" s="177" t="s">
        <v>132</v>
      </c>
      <c r="B215" s="161">
        <v>0.26500000000000001</v>
      </c>
      <c r="D215" s="177" t="s">
        <v>86</v>
      </c>
      <c r="E215" s="161">
        <v>0.3</v>
      </c>
      <c r="G215" s="178" t="s">
        <v>48</v>
      </c>
      <c r="H215" s="179">
        <v>0.31000000000000005</v>
      </c>
    </row>
    <row r="216" spans="1:8" ht="0.95" customHeight="1" x14ac:dyDescent="0.2">
      <c r="A216" s="177" t="s">
        <v>63</v>
      </c>
      <c r="B216" s="161">
        <v>0.25</v>
      </c>
      <c r="D216" s="177" t="s">
        <v>174</v>
      </c>
      <c r="E216" s="161">
        <v>0.25</v>
      </c>
      <c r="G216" s="178" t="s">
        <v>86</v>
      </c>
      <c r="H216" s="179">
        <v>0.29499999999999998</v>
      </c>
    </row>
    <row r="217" spans="1:8" ht="0.95" customHeight="1" x14ac:dyDescent="0.2">
      <c r="A217" s="159" t="s">
        <v>197</v>
      </c>
      <c r="B217" s="161">
        <v>0.30000000000000004</v>
      </c>
      <c r="D217" s="177" t="s">
        <v>205</v>
      </c>
      <c r="E217" s="161">
        <v>0.31999999999999995</v>
      </c>
      <c r="G217" s="178" t="s">
        <v>174</v>
      </c>
      <c r="H217" s="179">
        <v>0.25</v>
      </c>
    </row>
    <row r="218" spans="1:8" ht="0.95" customHeight="1" x14ac:dyDescent="0.2">
      <c r="A218" s="177" t="s">
        <v>197</v>
      </c>
      <c r="B218" s="161">
        <v>0.23</v>
      </c>
      <c r="D218" s="177" t="s">
        <v>21</v>
      </c>
      <c r="E218" s="161">
        <v>0.27</v>
      </c>
      <c r="G218" s="178" t="s">
        <v>81</v>
      </c>
      <c r="H218" s="179">
        <v>0.33</v>
      </c>
    </row>
    <row r="219" spans="1:8" ht="0.95" customHeight="1" x14ac:dyDescent="0.2">
      <c r="A219" s="177" t="s">
        <v>197</v>
      </c>
      <c r="B219" s="161">
        <v>0.16</v>
      </c>
      <c r="D219" s="177" t="s">
        <v>21</v>
      </c>
      <c r="E219" s="161">
        <v>0.26</v>
      </c>
      <c r="G219" s="178" t="s">
        <v>81</v>
      </c>
      <c r="H219" s="179">
        <v>0.32999999999999996</v>
      </c>
    </row>
    <row r="220" spans="1:8" ht="0.95" customHeight="1" x14ac:dyDescent="0.2">
      <c r="A220" s="177" t="s">
        <v>25</v>
      </c>
      <c r="B220" s="161">
        <v>0.24030000000000001</v>
      </c>
      <c r="D220" s="177" t="s">
        <v>179</v>
      </c>
      <c r="E220" s="161">
        <v>0.34610000000000002</v>
      </c>
      <c r="G220" s="178" t="s">
        <v>81</v>
      </c>
      <c r="H220" s="179">
        <v>0.30000000000000004</v>
      </c>
    </row>
    <row r="221" spans="1:8" ht="0.95" customHeight="1" x14ac:dyDescent="0.2">
      <c r="A221" s="177" t="s">
        <v>25</v>
      </c>
      <c r="B221" s="161">
        <v>0.23530000000000001</v>
      </c>
      <c r="D221" s="177" t="s">
        <v>179</v>
      </c>
      <c r="E221" s="161">
        <v>0.16999999999999998</v>
      </c>
      <c r="G221" s="178" t="s">
        <v>81</v>
      </c>
      <c r="H221" s="179">
        <v>0.21</v>
      </c>
    </row>
    <row r="222" spans="1:8" ht="0.95" customHeight="1" x14ac:dyDescent="0.2">
      <c r="A222" s="177" t="s">
        <v>25</v>
      </c>
      <c r="B222" s="161">
        <v>0.2303</v>
      </c>
      <c r="D222" s="177" t="s">
        <v>183</v>
      </c>
      <c r="E222" s="161">
        <v>0.19999999999999998</v>
      </c>
      <c r="G222" s="178" t="s">
        <v>81</v>
      </c>
      <c r="H222" s="179">
        <v>0.13999999999999999</v>
      </c>
    </row>
    <row r="223" spans="1:8" ht="0.95" customHeight="1" x14ac:dyDescent="0.2">
      <c r="A223" s="177" t="s">
        <v>25</v>
      </c>
      <c r="B223" s="161">
        <v>0.21030000000000001</v>
      </c>
      <c r="D223" s="177" t="s">
        <v>183</v>
      </c>
      <c r="E223" s="161">
        <v>0.16</v>
      </c>
      <c r="G223" s="178" t="s">
        <v>179</v>
      </c>
      <c r="H223" s="179">
        <v>0.16999999999999998</v>
      </c>
    </row>
    <row r="224" spans="1:8" ht="0.95" customHeight="1" x14ac:dyDescent="0.2">
      <c r="A224" s="177" t="s">
        <v>25</v>
      </c>
      <c r="B224" s="161">
        <v>0.20530000000000001</v>
      </c>
      <c r="D224" s="177" t="s">
        <v>70</v>
      </c>
      <c r="E224" s="161">
        <v>0.30000000000000004</v>
      </c>
      <c r="G224" s="178" t="s">
        <v>70</v>
      </c>
      <c r="H224" s="179">
        <v>0.29500000000000004</v>
      </c>
    </row>
    <row r="225" spans="1:8" ht="0.95" customHeight="1" x14ac:dyDescent="0.2">
      <c r="A225" s="177" t="s">
        <v>104</v>
      </c>
      <c r="B225" s="161">
        <v>0.32100000000000001</v>
      </c>
      <c r="D225" s="177" t="s">
        <v>70</v>
      </c>
      <c r="E225" s="161">
        <v>0.27</v>
      </c>
      <c r="G225" s="178" t="s">
        <v>70</v>
      </c>
      <c r="H225" s="179">
        <v>0.26500000000000001</v>
      </c>
    </row>
    <row r="226" spans="1:8" ht="0.95" customHeight="1" x14ac:dyDescent="0.2">
      <c r="A226" s="177" t="s">
        <v>104</v>
      </c>
      <c r="B226" s="161">
        <v>0.307</v>
      </c>
      <c r="D226" s="177" t="s">
        <v>67</v>
      </c>
      <c r="E226" s="161">
        <v>0.28000000000000003</v>
      </c>
      <c r="G226" s="178" t="s">
        <v>67</v>
      </c>
      <c r="H226" s="179">
        <v>0.27</v>
      </c>
    </row>
    <row r="227" spans="1:8" ht="0.95" customHeight="1" x14ac:dyDescent="0.2">
      <c r="A227" s="177" t="s">
        <v>104</v>
      </c>
      <c r="B227" s="161">
        <v>0.30599999999999999</v>
      </c>
      <c r="D227" s="177" t="s">
        <v>38</v>
      </c>
      <c r="E227" s="161">
        <v>0.32250000000000001</v>
      </c>
      <c r="G227" s="178" t="s">
        <v>38</v>
      </c>
      <c r="H227" s="179">
        <v>0.3175</v>
      </c>
    </row>
    <row r="228" spans="1:8" ht="0.95" customHeight="1" x14ac:dyDescent="0.2">
      <c r="A228" s="177"/>
      <c r="B228" s="161"/>
      <c r="D228" s="177" t="s">
        <v>56</v>
      </c>
      <c r="E228" s="161">
        <v>0.32499999999999996</v>
      </c>
      <c r="G228" s="178" t="s">
        <v>56</v>
      </c>
      <c r="H228" s="179">
        <v>0.31999999999999995</v>
      </c>
    </row>
    <row r="229" spans="1:8" ht="0.95" customHeight="1" x14ac:dyDescent="0.2">
      <c r="A229" s="177"/>
      <c r="B229" s="161"/>
      <c r="D229" s="177" t="s">
        <v>134</v>
      </c>
      <c r="E229" s="161">
        <v>0.33499999999999996</v>
      </c>
      <c r="G229" s="178" t="s">
        <v>134</v>
      </c>
      <c r="H229" s="179">
        <v>0.32</v>
      </c>
    </row>
    <row r="230" spans="1:8" ht="0.95" customHeight="1" x14ac:dyDescent="0.2">
      <c r="A230" s="177"/>
      <c r="B230" s="161"/>
      <c r="D230" s="177" t="s">
        <v>134</v>
      </c>
      <c r="E230" s="161">
        <v>0.33</v>
      </c>
      <c r="G230" s="178" t="s">
        <v>134</v>
      </c>
      <c r="H230" s="179">
        <v>0.26</v>
      </c>
    </row>
    <row r="231" spans="1:8" ht="0.95" customHeight="1" x14ac:dyDescent="0.2">
      <c r="A231" s="177"/>
      <c r="B231" s="161"/>
      <c r="D231" s="177" t="s">
        <v>134</v>
      </c>
      <c r="E231" s="161">
        <v>0.26</v>
      </c>
      <c r="G231" s="178" t="s">
        <v>134</v>
      </c>
      <c r="H231" s="179">
        <v>0.21</v>
      </c>
    </row>
    <row r="232" spans="1:8" ht="0.95" customHeight="1" x14ac:dyDescent="0.2">
      <c r="A232" s="177"/>
      <c r="B232" s="161"/>
      <c r="D232" s="177" t="s">
        <v>134</v>
      </c>
      <c r="E232" s="161">
        <v>0.21</v>
      </c>
      <c r="G232" s="178" t="s">
        <v>134</v>
      </c>
      <c r="H232" s="179">
        <v>0.18</v>
      </c>
    </row>
    <row r="233" spans="1:8" ht="0.95" customHeight="1" x14ac:dyDescent="0.2">
      <c r="A233" s="177"/>
      <c r="B233" s="161"/>
      <c r="D233" s="177" t="s">
        <v>134</v>
      </c>
      <c r="E233" s="161">
        <v>0.18</v>
      </c>
      <c r="G233" s="178" t="s">
        <v>134</v>
      </c>
      <c r="H233" s="179">
        <v>0.09</v>
      </c>
    </row>
    <row r="234" spans="1:8" ht="0.95" customHeight="1" x14ac:dyDescent="0.2">
      <c r="A234" s="177"/>
      <c r="B234" s="161"/>
      <c r="D234" s="177" t="s">
        <v>134</v>
      </c>
      <c r="E234" s="161">
        <v>0.09</v>
      </c>
      <c r="G234" s="178" t="s">
        <v>53</v>
      </c>
      <c r="H234" s="179">
        <v>0.3175</v>
      </c>
    </row>
    <row r="235" spans="1:8" ht="0.95" customHeight="1" x14ac:dyDescent="0.2">
      <c r="A235" s="159"/>
      <c r="B235" s="161"/>
      <c r="D235" s="177" t="s">
        <v>53</v>
      </c>
      <c r="E235" s="161">
        <v>0.32750000000000001</v>
      </c>
      <c r="G235" s="178" t="s">
        <v>132</v>
      </c>
      <c r="H235" s="179">
        <v>0.25</v>
      </c>
    </row>
    <row r="236" spans="1:8" ht="0.95" customHeight="1" x14ac:dyDescent="0.2">
      <c r="A236" s="177"/>
      <c r="B236" s="161"/>
      <c r="D236" s="159" t="s">
        <v>132</v>
      </c>
      <c r="E236" s="161">
        <v>0.255</v>
      </c>
      <c r="G236" s="178" t="s">
        <v>63</v>
      </c>
      <c r="H236" s="179">
        <v>0.24</v>
      </c>
    </row>
    <row r="237" spans="1:8" ht="0.95" customHeight="1" x14ac:dyDescent="0.2">
      <c r="A237" s="180"/>
      <c r="B237" s="161"/>
      <c r="D237" s="159" t="s">
        <v>63</v>
      </c>
      <c r="E237" s="161">
        <v>0.245</v>
      </c>
      <c r="G237" s="178" t="s">
        <v>41</v>
      </c>
      <c r="H237" s="179">
        <v>0.33999999999999997</v>
      </c>
    </row>
    <row r="238" spans="1:8" ht="0.95" customHeight="1" x14ac:dyDescent="0.2">
      <c r="A238" s="180"/>
      <c r="B238" s="161"/>
      <c r="D238" s="177" t="s">
        <v>201</v>
      </c>
      <c r="E238" s="161">
        <v>0.26500000000000001</v>
      </c>
      <c r="G238" s="178" t="s">
        <v>41</v>
      </c>
      <c r="H238" s="179">
        <v>0.31999999999999995</v>
      </c>
    </row>
    <row r="239" spans="1:8" ht="0.95" customHeight="1" x14ac:dyDescent="0.2">
      <c r="A239" s="160"/>
      <c r="B239" s="161"/>
      <c r="D239" s="177" t="s">
        <v>201</v>
      </c>
      <c r="E239" s="161">
        <v>0.26</v>
      </c>
      <c r="G239" s="178" t="s">
        <v>197</v>
      </c>
      <c r="H239" s="179">
        <v>0.28000000000000003</v>
      </c>
    </row>
    <row r="240" spans="1:8" ht="0.95" customHeight="1" x14ac:dyDescent="0.2">
      <c r="B240" s="161"/>
      <c r="D240" s="177" t="s">
        <v>197</v>
      </c>
      <c r="E240" s="161">
        <v>0.29000000000000004</v>
      </c>
      <c r="G240" s="178" t="s">
        <v>197</v>
      </c>
      <c r="H240" s="179">
        <v>0.23</v>
      </c>
    </row>
    <row r="241" spans="2:8" ht="0.95" customHeight="1" x14ac:dyDescent="0.2">
      <c r="B241" s="161"/>
      <c r="D241" s="177" t="s">
        <v>197</v>
      </c>
      <c r="E241" s="161">
        <v>0.23</v>
      </c>
      <c r="G241" s="178" t="s">
        <v>197</v>
      </c>
      <c r="H241" s="179">
        <v>0.16</v>
      </c>
    </row>
    <row r="242" spans="2:8" ht="0.95" customHeight="1" x14ac:dyDescent="0.2">
      <c r="B242" s="161"/>
      <c r="D242" s="177" t="s">
        <v>197</v>
      </c>
      <c r="E242" s="161">
        <v>0.16</v>
      </c>
      <c r="G242" s="178" t="s">
        <v>25</v>
      </c>
      <c r="H242" s="179">
        <v>0.2203</v>
      </c>
    </row>
    <row r="243" spans="2:8" ht="0.95" customHeight="1" x14ac:dyDescent="0.2">
      <c r="B243" s="161"/>
      <c r="D243" s="177" t="s">
        <v>147</v>
      </c>
      <c r="E243" s="161">
        <v>0.255</v>
      </c>
      <c r="G243" s="178" t="s">
        <v>25</v>
      </c>
      <c r="H243" s="179">
        <v>0.21529999999999999</v>
      </c>
    </row>
    <row r="244" spans="2:8" ht="0.95" customHeight="1" x14ac:dyDescent="0.2">
      <c r="B244" s="161"/>
      <c r="D244" s="159" t="s">
        <v>147</v>
      </c>
      <c r="E244" s="161">
        <v>0.245</v>
      </c>
      <c r="G244" s="178" t="s">
        <v>25</v>
      </c>
      <c r="H244" s="179">
        <v>0.21029999999999999</v>
      </c>
    </row>
    <row r="245" spans="2:8" ht="0.95" customHeight="1" x14ac:dyDescent="0.2">
      <c r="B245" s="161"/>
      <c r="D245" s="159" t="s">
        <v>147</v>
      </c>
      <c r="E245" s="161">
        <v>0.24</v>
      </c>
      <c r="G245" s="178" t="s">
        <v>25</v>
      </c>
      <c r="H245" s="179">
        <v>0.1903</v>
      </c>
    </row>
    <row r="246" spans="2:8" ht="0.95" customHeight="1" x14ac:dyDescent="0.2">
      <c r="B246" s="161"/>
      <c r="D246" s="159" t="s">
        <v>25</v>
      </c>
      <c r="E246" s="161">
        <v>0.2303</v>
      </c>
      <c r="G246" s="178" t="s">
        <v>25</v>
      </c>
      <c r="H246" s="179">
        <v>0.18529999999999999</v>
      </c>
    </row>
    <row r="247" spans="2:8" ht="0.95" customHeight="1" x14ac:dyDescent="0.2">
      <c r="B247" s="161"/>
      <c r="D247" s="177" t="s">
        <v>25</v>
      </c>
      <c r="E247" s="161">
        <v>0.2253</v>
      </c>
      <c r="G247" s="178" t="s">
        <v>104</v>
      </c>
      <c r="H247" s="179">
        <v>0.29100000000000004</v>
      </c>
    </row>
    <row r="248" spans="2:8" ht="0.95" customHeight="1" x14ac:dyDescent="0.2">
      <c r="B248" s="161"/>
      <c r="D248" s="177" t="s">
        <v>25</v>
      </c>
      <c r="E248" s="161">
        <v>0.2203</v>
      </c>
      <c r="G248" s="178" t="s">
        <v>104</v>
      </c>
      <c r="H248" s="179">
        <v>0.27700000000000002</v>
      </c>
    </row>
    <row r="249" spans="2:8" ht="0.95" customHeight="1" x14ac:dyDescent="0.2">
      <c r="B249" s="161"/>
      <c r="D249" s="177" t="s">
        <v>25</v>
      </c>
      <c r="E249" s="161">
        <v>0.20030000000000001</v>
      </c>
      <c r="G249" s="178" t="s">
        <v>104</v>
      </c>
      <c r="H249" s="179">
        <v>0.27600000000000002</v>
      </c>
    </row>
    <row r="250" spans="2:8" ht="0.95" customHeight="1" x14ac:dyDescent="0.2">
      <c r="B250" s="161"/>
      <c r="D250" s="177" t="s">
        <v>25</v>
      </c>
      <c r="E250" s="161">
        <v>0.1953</v>
      </c>
      <c r="G250" s="178"/>
      <c r="H250" s="179"/>
    </row>
    <row r="251" spans="2:8" ht="0.95" customHeight="1" x14ac:dyDescent="0.2">
      <c r="B251" s="161"/>
      <c r="D251" s="177" t="s">
        <v>190</v>
      </c>
      <c r="E251" s="161">
        <v>0.22500000000000001</v>
      </c>
      <c r="G251" s="178"/>
      <c r="H251" s="179"/>
    </row>
    <row r="252" spans="2:8" ht="0.95" customHeight="1" x14ac:dyDescent="0.2">
      <c r="B252" s="162"/>
      <c r="D252" s="177" t="s">
        <v>190</v>
      </c>
      <c r="E252" s="161">
        <v>0.20500000000000002</v>
      </c>
      <c r="G252" s="178"/>
      <c r="H252" s="179"/>
    </row>
    <row r="253" spans="2:8" ht="0.95" customHeight="1" x14ac:dyDescent="0.2">
      <c r="B253" s="162"/>
      <c r="D253" s="177" t="s">
        <v>190</v>
      </c>
      <c r="E253" s="161">
        <v>0.14500000000000002</v>
      </c>
      <c r="G253" s="178"/>
      <c r="H253" s="179"/>
    </row>
    <row r="254" spans="2:8" ht="0.95" customHeight="1" x14ac:dyDescent="0.2">
      <c r="B254" s="162"/>
      <c r="D254" s="159" t="s">
        <v>104</v>
      </c>
      <c r="E254" s="161">
        <v>0.30100000000000005</v>
      </c>
      <c r="G254" s="178"/>
      <c r="H254" s="179"/>
    </row>
    <row r="255" spans="2:8" ht="0.95" customHeight="1" x14ac:dyDescent="0.2">
      <c r="B255" s="162"/>
      <c r="D255" s="159" t="s">
        <v>104</v>
      </c>
      <c r="E255" s="161">
        <v>0.28700000000000003</v>
      </c>
      <c r="G255" s="178"/>
      <c r="H255" s="179"/>
    </row>
    <row r="256" spans="2:8" ht="0.95" customHeight="1" x14ac:dyDescent="0.2">
      <c r="B256" s="162"/>
      <c r="D256" s="159" t="s">
        <v>104</v>
      </c>
      <c r="E256" s="161">
        <v>0.28600000000000003</v>
      </c>
      <c r="G256" s="178"/>
      <c r="H256" s="179"/>
    </row>
    <row r="257" spans="1:20" s="180" customFormat="1" ht="20.100000000000001" customHeight="1" x14ac:dyDescent="0.2">
      <c r="A257" s="160"/>
      <c r="B257" s="160"/>
      <c r="C257" s="159"/>
      <c r="D257" s="177"/>
      <c r="E257" s="161"/>
      <c r="F257" s="160"/>
      <c r="G257" s="160"/>
      <c r="H257" s="181"/>
      <c r="I257" s="181"/>
      <c r="J257" s="181"/>
      <c r="K257" s="181"/>
      <c r="L257" s="181"/>
      <c r="M257" s="181"/>
      <c r="N257" s="160"/>
      <c r="O257" s="182"/>
      <c r="P257" s="182"/>
      <c r="Q257" s="182"/>
      <c r="T257" s="160"/>
    </row>
    <row r="258" spans="1:20" s="180" customFormat="1" ht="20.100000000000001" customHeight="1" x14ac:dyDescent="0.2">
      <c r="A258" s="160"/>
      <c r="B258" s="160"/>
      <c r="C258" s="159"/>
      <c r="D258" s="177"/>
      <c r="E258" s="161"/>
      <c r="F258" s="160"/>
      <c r="G258" s="160"/>
      <c r="H258" s="181"/>
      <c r="I258" s="181"/>
      <c r="J258" s="181"/>
      <c r="K258" s="181"/>
      <c r="L258" s="181"/>
      <c r="M258" s="181"/>
      <c r="N258" s="160"/>
      <c r="O258" s="182"/>
      <c r="P258" s="182"/>
      <c r="Q258" s="182"/>
      <c r="T258" s="160"/>
    </row>
    <row r="259" spans="1:20" s="180" customFormat="1" ht="20.100000000000001" customHeight="1" x14ac:dyDescent="0.2">
      <c r="A259" s="160"/>
      <c r="B259" s="160"/>
      <c r="C259" s="159"/>
      <c r="D259" s="177"/>
      <c r="E259" s="161"/>
      <c r="F259" s="160"/>
      <c r="G259" s="160"/>
      <c r="H259" s="181"/>
      <c r="I259" s="181"/>
      <c r="J259" s="181"/>
      <c r="K259" s="181"/>
      <c r="L259" s="181"/>
      <c r="M259" s="181"/>
      <c r="N259" s="160"/>
      <c r="O259" s="182"/>
      <c r="P259" s="182"/>
      <c r="Q259" s="182"/>
      <c r="T259" s="160"/>
    </row>
    <row r="260" spans="1:20" s="180" customFormat="1" ht="20.100000000000001" customHeight="1" x14ac:dyDescent="0.2">
      <c r="A260" s="160"/>
      <c r="B260" s="160"/>
      <c r="C260" s="159"/>
      <c r="D260" s="177"/>
      <c r="E260" s="161"/>
      <c r="F260" s="160"/>
      <c r="G260" s="160"/>
      <c r="H260" s="181"/>
      <c r="I260" s="181"/>
      <c r="J260" s="181"/>
      <c r="K260" s="181"/>
      <c r="L260" s="181"/>
      <c r="M260" s="181"/>
      <c r="N260" s="160"/>
      <c r="O260" s="182"/>
      <c r="P260" s="182"/>
      <c r="Q260" s="182"/>
      <c r="T260" s="160"/>
    </row>
    <row r="261" spans="1:20" s="180" customFormat="1" ht="20.100000000000001" customHeight="1" x14ac:dyDescent="0.2">
      <c r="A261" s="160"/>
      <c r="B261" s="160"/>
      <c r="C261" s="159"/>
      <c r="D261" s="177"/>
      <c r="E261" s="161"/>
      <c r="F261" s="160"/>
      <c r="G261" s="160"/>
      <c r="H261" s="181"/>
      <c r="I261" s="181"/>
      <c r="J261" s="181"/>
      <c r="K261" s="181"/>
      <c r="L261" s="181"/>
      <c r="M261" s="181"/>
      <c r="N261" s="160"/>
      <c r="O261" s="182"/>
      <c r="P261" s="182"/>
      <c r="Q261" s="182"/>
      <c r="T261" s="160"/>
    </row>
    <row r="262" spans="1:20" s="180" customFormat="1" ht="20.100000000000001" customHeight="1" x14ac:dyDescent="0.2">
      <c r="A262" s="160"/>
      <c r="B262" s="160"/>
      <c r="C262" s="159"/>
      <c r="D262" s="177"/>
      <c r="E262" s="161"/>
      <c r="F262" s="160"/>
      <c r="G262" s="160"/>
      <c r="H262" s="181"/>
      <c r="I262" s="181"/>
      <c r="J262" s="181"/>
      <c r="K262" s="181"/>
      <c r="L262" s="181"/>
      <c r="M262" s="181"/>
      <c r="N262" s="160"/>
      <c r="O262" s="182"/>
      <c r="P262" s="182"/>
      <c r="Q262" s="182"/>
      <c r="T262" s="160"/>
    </row>
    <row r="263" spans="1:20" s="180" customFormat="1" ht="20.100000000000001" customHeight="1" x14ac:dyDescent="0.2">
      <c r="A263" s="160"/>
      <c r="B263" s="160"/>
      <c r="C263" s="159"/>
      <c r="D263" s="177"/>
      <c r="E263" s="161"/>
      <c r="F263" s="160"/>
      <c r="G263" s="160"/>
      <c r="H263" s="181"/>
      <c r="I263" s="181"/>
      <c r="J263" s="181"/>
      <c r="K263" s="181"/>
      <c r="L263" s="181"/>
      <c r="M263" s="181"/>
      <c r="N263" s="160"/>
      <c r="O263" s="182"/>
      <c r="P263" s="182"/>
      <c r="Q263" s="182"/>
      <c r="T263" s="160"/>
    </row>
    <row r="264" spans="1:20" s="180" customFormat="1" ht="20.100000000000001" customHeight="1" x14ac:dyDescent="0.2">
      <c r="A264" s="160"/>
      <c r="B264" s="160"/>
      <c r="C264" s="159"/>
      <c r="D264" s="177"/>
      <c r="E264" s="161"/>
      <c r="F264" s="160"/>
      <c r="G264" s="160"/>
      <c r="H264" s="181"/>
      <c r="I264" s="181"/>
      <c r="J264" s="181"/>
      <c r="K264" s="181"/>
      <c r="L264" s="181"/>
      <c r="M264" s="181"/>
      <c r="N264" s="160"/>
      <c r="O264" s="182"/>
      <c r="P264" s="182"/>
      <c r="Q264" s="182"/>
      <c r="T264" s="160"/>
    </row>
    <row r="265" spans="1:20" s="180" customFormat="1" ht="20.100000000000001" customHeight="1" x14ac:dyDescent="0.2">
      <c r="A265" s="160"/>
      <c r="B265" s="160"/>
      <c r="C265" s="159"/>
      <c r="D265" s="177"/>
      <c r="E265" s="161"/>
      <c r="F265" s="160"/>
      <c r="G265" s="160"/>
      <c r="H265" s="181"/>
      <c r="I265" s="181"/>
      <c r="J265" s="181"/>
      <c r="K265" s="181"/>
      <c r="L265" s="181"/>
      <c r="M265" s="181"/>
      <c r="N265" s="160"/>
      <c r="O265" s="182"/>
      <c r="P265" s="182"/>
      <c r="Q265" s="182"/>
      <c r="T265" s="160"/>
    </row>
    <row r="266" spans="1:20" s="180" customFormat="1" ht="24.95" customHeight="1" x14ac:dyDescent="0.2">
      <c r="A266" s="160"/>
      <c r="B266" s="160"/>
      <c r="C266" s="159"/>
      <c r="D266" s="177"/>
      <c r="E266" s="161"/>
      <c r="F266" s="160"/>
      <c r="G266" s="160"/>
      <c r="H266" s="181"/>
      <c r="I266" s="181"/>
      <c r="J266" s="181"/>
      <c r="K266" s="181"/>
      <c r="L266" s="181"/>
      <c r="M266" s="181"/>
      <c r="N266" s="160"/>
      <c r="O266" s="182"/>
      <c r="P266" s="182"/>
      <c r="Q266" s="182"/>
      <c r="T266" s="160"/>
    </row>
    <row r="267" spans="1:20" s="180" customFormat="1" ht="24.95" customHeight="1" x14ac:dyDescent="0.2">
      <c r="A267" s="160"/>
      <c r="B267" s="160"/>
      <c r="C267" s="159"/>
      <c r="D267" s="3"/>
      <c r="E267" s="162"/>
      <c r="F267" s="160"/>
      <c r="G267" s="160"/>
      <c r="H267" s="181"/>
      <c r="I267" s="181"/>
      <c r="J267" s="181"/>
      <c r="K267" s="181"/>
      <c r="L267" s="181"/>
      <c r="M267" s="181"/>
      <c r="N267" s="160"/>
      <c r="O267" s="182"/>
      <c r="P267" s="182"/>
      <c r="Q267" s="182"/>
      <c r="T267" s="160"/>
    </row>
    <row r="268" spans="1:20" s="180" customFormat="1" ht="20.100000000000001" customHeight="1" x14ac:dyDescent="0.2">
      <c r="A268" s="160"/>
      <c r="B268" s="160"/>
      <c r="C268" s="159"/>
      <c r="D268" s="3"/>
      <c r="E268" s="162"/>
      <c r="F268" s="160"/>
      <c r="G268" s="160"/>
      <c r="H268" s="181"/>
      <c r="I268" s="181"/>
      <c r="J268" s="181"/>
      <c r="K268" s="181"/>
      <c r="L268" s="181"/>
      <c r="M268" s="181"/>
      <c r="N268" s="160"/>
      <c r="O268" s="182"/>
      <c r="P268" s="182"/>
      <c r="Q268" s="182"/>
      <c r="T268" s="160"/>
    </row>
    <row r="269" spans="1:20" s="180" customFormat="1" ht="20.100000000000001" customHeight="1" x14ac:dyDescent="0.2">
      <c r="A269" s="160"/>
      <c r="B269" s="160"/>
      <c r="C269" s="159"/>
      <c r="D269" s="3"/>
      <c r="E269" s="162"/>
      <c r="F269" s="160"/>
      <c r="G269" s="160"/>
      <c r="H269" s="181"/>
      <c r="I269" s="181"/>
      <c r="J269" s="181"/>
      <c r="K269" s="181"/>
      <c r="L269" s="181"/>
      <c r="M269" s="181"/>
      <c r="N269" s="160"/>
      <c r="O269" s="182"/>
      <c r="P269" s="182"/>
      <c r="Q269" s="182"/>
      <c r="T269" s="160"/>
    </row>
    <row r="270" spans="1:20" s="180" customFormat="1" ht="20.100000000000001" customHeight="1" x14ac:dyDescent="0.2">
      <c r="A270" s="160"/>
      <c r="B270" s="160"/>
      <c r="C270" s="159"/>
      <c r="D270" s="3"/>
      <c r="E270" s="162"/>
      <c r="F270" s="160"/>
      <c r="G270" s="160"/>
      <c r="H270" s="181"/>
      <c r="I270" s="181"/>
      <c r="J270" s="181"/>
      <c r="K270" s="181"/>
      <c r="L270" s="181"/>
      <c r="M270" s="181"/>
      <c r="N270" s="160"/>
      <c r="O270" s="182"/>
      <c r="P270" s="182"/>
      <c r="Q270" s="182"/>
      <c r="T270" s="160"/>
    </row>
    <row r="271" spans="1:20" s="180" customFormat="1" ht="20.100000000000001" customHeight="1" x14ac:dyDescent="0.2">
      <c r="A271" s="160"/>
      <c r="B271" s="160"/>
      <c r="C271" s="159"/>
      <c r="D271" s="177"/>
      <c r="E271" s="161"/>
      <c r="F271" s="160"/>
      <c r="G271" s="160"/>
      <c r="H271" s="181"/>
      <c r="I271" s="181"/>
      <c r="J271" s="181"/>
      <c r="K271" s="181"/>
      <c r="L271" s="181"/>
      <c r="M271" s="181"/>
      <c r="N271" s="160"/>
      <c r="O271" s="182"/>
      <c r="P271" s="182"/>
      <c r="Q271" s="182"/>
      <c r="T271" s="160"/>
    </row>
    <row r="272" spans="1:20" ht="20.100000000000001" customHeight="1" x14ac:dyDescent="0.2">
      <c r="G272" s="183"/>
    </row>
    <row r="273" spans="1:7" ht="20.100000000000001" customHeight="1" x14ac:dyDescent="0.2">
      <c r="G273" s="183"/>
    </row>
    <row r="274" spans="1:7" ht="20.100000000000001" customHeight="1" x14ac:dyDescent="0.2">
      <c r="G274" s="183"/>
    </row>
    <row r="275" spans="1:7" ht="20.100000000000001" customHeight="1" x14ac:dyDescent="0.2">
      <c r="G275" s="183"/>
    </row>
    <row r="276" spans="1:7" ht="20.100000000000001" customHeight="1" x14ac:dyDescent="0.2">
      <c r="G276" s="183"/>
    </row>
    <row r="277" spans="1:7" ht="20.100000000000001" customHeight="1" x14ac:dyDescent="0.2">
      <c r="A277" s="327" t="s">
        <v>232</v>
      </c>
      <c r="B277" s="327"/>
      <c r="C277" s="327"/>
      <c r="D277" s="327"/>
      <c r="E277" s="327"/>
    </row>
  </sheetData>
  <sheetProtection algorithmName="SHA-512" hashValue="cH7Z6LHPgFR2s67qhYtl3ETI6tFvlkbV7P0kqvxxfsxjHClN1Xt/Oz8HaYOhxgcRLkRF5fmf6wzYbVF7ALwJxw==" saltValue="AE+8uNtXKw3X410KJqfoLQ==" spinCount="100000" sheet="1" objects="1" scenarios="1"/>
  <mergeCells count="156">
    <mergeCell ref="N157:N158"/>
    <mergeCell ref="O157:Q158"/>
    <mergeCell ref="A277:E277"/>
    <mergeCell ref="N151:Q151"/>
    <mergeCell ref="O152:Q152"/>
    <mergeCell ref="O153:Q153"/>
    <mergeCell ref="O154:Q154"/>
    <mergeCell ref="O155:Q155"/>
    <mergeCell ref="O156:Q156"/>
    <mergeCell ref="A132:A133"/>
    <mergeCell ref="B132:B133"/>
    <mergeCell ref="C132:C133"/>
    <mergeCell ref="D132:D133"/>
    <mergeCell ref="E132:E133"/>
    <mergeCell ref="N137:Q137"/>
    <mergeCell ref="A126:A128"/>
    <mergeCell ref="B126:B128"/>
    <mergeCell ref="C126:C128"/>
    <mergeCell ref="D126:D128"/>
    <mergeCell ref="A129:A131"/>
    <mergeCell ref="B129:B131"/>
    <mergeCell ref="C129:C131"/>
    <mergeCell ref="D129:D131"/>
    <mergeCell ref="A119:A120"/>
    <mergeCell ref="B119:B120"/>
    <mergeCell ref="C119:C120"/>
    <mergeCell ref="D119:D120"/>
    <mergeCell ref="A121:A125"/>
    <mergeCell ref="B121:B125"/>
    <mergeCell ref="C121:C125"/>
    <mergeCell ref="D121:D125"/>
    <mergeCell ref="A110:A113"/>
    <mergeCell ref="B110:B113"/>
    <mergeCell ref="C110:C113"/>
    <mergeCell ref="D110:D113"/>
    <mergeCell ref="E110:E112"/>
    <mergeCell ref="A115:A116"/>
    <mergeCell ref="B115:B116"/>
    <mergeCell ref="C115:C116"/>
    <mergeCell ref="D115:D116"/>
    <mergeCell ref="E97:E99"/>
    <mergeCell ref="A100:A109"/>
    <mergeCell ref="B100:B109"/>
    <mergeCell ref="C100:C109"/>
    <mergeCell ref="D100:D109"/>
    <mergeCell ref="E100:E102"/>
    <mergeCell ref="E105:E106"/>
    <mergeCell ref="E107:E108"/>
    <mergeCell ref="A95:A96"/>
    <mergeCell ref="B95:B96"/>
    <mergeCell ref="C95:C96"/>
    <mergeCell ref="D95:D96"/>
    <mergeCell ref="A97:A99"/>
    <mergeCell ref="B97:B99"/>
    <mergeCell ref="C97:C99"/>
    <mergeCell ref="D97:D99"/>
    <mergeCell ref="A88:A94"/>
    <mergeCell ref="B88:B94"/>
    <mergeCell ref="C88:C94"/>
    <mergeCell ref="D88:D94"/>
    <mergeCell ref="E88:E90"/>
    <mergeCell ref="E92:E94"/>
    <mergeCell ref="A77:A81"/>
    <mergeCell ref="B77:B81"/>
    <mergeCell ref="C77:C81"/>
    <mergeCell ref="D77:D81"/>
    <mergeCell ref="E77:E81"/>
    <mergeCell ref="A82:A86"/>
    <mergeCell ref="B82:B86"/>
    <mergeCell ref="C82:C86"/>
    <mergeCell ref="D82:D86"/>
    <mergeCell ref="E83:E84"/>
    <mergeCell ref="A60:A66"/>
    <mergeCell ref="B60:B66"/>
    <mergeCell ref="C60:C66"/>
    <mergeCell ref="A67:A69"/>
    <mergeCell ref="B67:B69"/>
    <mergeCell ref="C67:C69"/>
    <mergeCell ref="D67:D69"/>
    <mergeCell ref="E67:E69"/>
    <mergeCell ref="A71:A76"/>
    <mergeCell ref="B71:B76"/>
    <mergeCell ref="C71:C76"/>
    <mergeCell ref="D71:D76"/>
    <mergeCell ref="E71:E72"/>
    <mergeCell ref="E42:E43"/>
    <mergeCell ref="A45:A46"/>
    <mergeCell ref="B45:B46"/>
    <mergeCell ref="C45:C46"/>
    <mergeCell ref="D45:D46"/>
    <mergeCell ref="E45:E46"/>
    <mergeCell ref="E55:E56"/>
    <mergeCell ref="E57:E59"/>
    <mergeCell ref="E62:E63"/>
    <mergeCell ref="D60:D66"/>
    <mergeCell ref="E64:E66"/>
    <mergeCell ref="A47:A52"/>
    <mergeCell ref="B47:B52"/>
    <mergeCell ref="C47:C52"/>
    <mergeCell ref="D47:D52"/>
    <mergeCell ref="E47:E48"/>
    <mergeCell ref="A53:A54"/>
    <mergeCell ref="B53:B54"/>
    <mergeCell ref="C53:C54"/>
    <mergeCell ref="D53:D54"/>
    <mergeCell ref="A55:A59"/>
    <mergeCell ref="B55:B59"/>
    <mergeCell ref="C55:C59"/>
    <mergeCell ref="D55:D59"/>
    <mergeCell ref="A37:A39"/>
    <mergeCell ref="B37:B39"/>
    <mergeCell ref="C37:C39"/>
    <mergeCell ref="D37:D39"/>
    <mergeCell ref="A25:A29"/>
    <mergeCell ref="B25:B29"/>
    <mergeCell ref="C25:C29"/>
    <mergeCell ref="D25:D29"/>
    <mergeCell ref="A42:A43"/>
    <mergeCell ref="B42:B43"/>
    <mergeCell ref="C42:C43"/>
    <mergeCell ref="D42:D43"/>
    <mergeCell ref="A22:A23"/>
    <mergeCell ref="B22:B23"/>
    <mergeCell ref="C22:C23"/>
    <mergeCell ref="D22:D23"/>
    <mergeCell ref="E22:E23"/>
    <mergeCell ref="A30:A34"/>
    <mergeCell ref="B30:B34"/>
    <mergeCell ref="C30:C34"/>
    <mergeCell ref="D30:D34"/>
    <mergeCell ref="E25:E26"/>
    <mergeCell ref="E27:E29"/>
    <mergeCell ref="K9:M9"/>
    <mergeCell ref="O9:Q9"/>
    <mergeCell ref="G7:I7"/>
    <mergeCell ref="J7:L7"/>
    <mergeCell ref="O7:Q7"/>
    <mergeCell ref="A9:A10"/>
    <mergeCell ref="B9:B10"/>
    <mergeCell ref="C9:C10"/>
    <mergeCell ref="D9:D10"/>
    <mergeCell ref="E9:E10"/>
    <mergeCell ref="F9:F10"/>
    <mergeCell ref="H9:J9"/>
    <mergeCell ref="A11:A12"/>
    <mergeCell ref="B11:B12"/>
    <mergeCell ref="C11:C12"/>
    <mergeCell ref="D11:D12"/>
    <mergeCell ref="A13:A21"/>
    <mergeCell ref="B13:B21"/>
    <mergeCell ref="C13:C21"/>
    <mergeCell ref="D13:D21"/>
    <mergeCell ref="E13:E14"/>
    <mergeCell ref="E15:E16"/>
    <mergeCell ref="E17:E18"/>
    <mergeCell ref="E19:E20"/>
  </mergeCells>
  <conditionalFormatting sqref="B190:B194 H135:Q135 H71:Q76 N82:N86 N121:Q125">
    <cfRule type="cellIs" dxfId="82" priority="101" operator="equal">
      <formula>0</formula>
    </cfRule>
  </conditionalFormatting>
  <conditionalFormatting sqref="B195:B198">
    <cfRule type="cellIs" dxfId="81" priority="99" operator="equal">
      <formula>0</formula>
    </cfRule>
    <cfRule type="cellIs" dxfId="80" priority="100" operator="equal">
      <formula>0</formula>
    </cfRule>
  </conditionalFormatting>
  <conditionalFormatting sqref="B199:B216">
    <cfRule type="cellIs" dxfId="79" priority="97" operator="equal">
      <formula>0</formula>
    </cfRule>
    <cfRule type="cellIs" dxfId="78" priority="98" operator="equal">
      <formula>0</formula>
    </cfRule>
  </conditionalFormatting>
  <conditionalFormatting sqref="B217:B223">
    <cfRule type="cellIs" dxfId="77" priority="95" operator="equal">
      <formula>0</formula>
    </cfRule>
    <cfRule type="cellIs" dxfId="76" priority="96" operator="equal">
      <formula>0</formula>
    </cfRule>
  </conditionalFormatting>
  <conditionalFormatting sqref="B224:B239">
    <cfRule type="cellIs" dxfId="75" priority="62" operator="equal">
      <formula>0</formula>
    </cfRule>
    <cfRule type="cellIs" dxfId="74" priority="63" operator="equal">
      <formula>0</formula>
    </cfRule>
  </conditionalFormatting>
  <conditionalFormatting sqref="E190:E194 E199:E218 E226:E240 E246:E249 E252:E256">
    <cfRule type="cellIs" dxfId="73" priority="93" operator="equal">
      <formula>0</formula>
    </cfRule>
  </conditionalFormatting>
  <conditionalFormatting sqref="N47:Q52 H30:Q30 H36:Q36 K31:Q34 N100:Q109 O121:Q125 L35:Q35 H121:M125 E257:E271">
    <cfRule type="cellIs" dxfId="72" priority="105" operator="equal">
      <formula>0</formula>
    </cfRule>
  </conditionalFormatting>
  <conditionalFormatting sqref="H175:H189 H195:H198 H219:H225 H240:H244 H250:H251">
    <cfRule type="cellIs" dxfId="71" priority="91" operator="equal">
      <formula>0</formula>
    </cfRule>
  </conditionalFormatting>
  <conditionalFormatting sqref="H175:H256 O47:Q52 O100:Q109 O121:Q125 O22:Q36 E175:E271 O159:Q1048576">
    <cfRule type="cellIs" dxfId="70" priority="92" operator="equal">
      <formula>0</formula>
    </cfRule>
  </conditionalFormatting>
  <conditionalFormatting sqref="H190:H194 H199:H218 H226:H239 H245:H249 H252:H256">
    <cfRule type="cellIs" dxfId="69" priority="90" operator="equal">
      <formula>0</formula>
    </cfRule>
  </conditionalFormatting>
  <conditionalFormatting sqref="H53:M54">
    <cfRule type="cellIs" dxfId="68" priority="45" operator="equal">
      <formula>0</formula>
    </cfRule>
  </conditionalFormatting>
  <conditionalFormatting sqref="H22:Q24">
    <cfRule type="cellIs" dxfId="67" priority="61" operator="equal">
      <formula>0</formula>
    </cfRule>
  </conditionalFormatting>
  <conditionalFormatting sqref="H25:Q29">
    <cfRule type="cellIs" dxfId="66" priority="50" operator="equal">
      <formula>0</formula>
    </cfRule>
  </conditionalFormatting>
  <conditionalFormatting sqref="H37:Q39">
    <cfRule type="cellIs" dxfId="65" priority="77" operator="equal">
      <formula>0</formula>
    </cfRule>
  </conditionalFormatting>
  <conditionalFormatting sqref="H40:Q40">
    <cfRule type="cellIs" dxfId="64" priority="75" operator="equal">
      <formula>0</formula>
    </cfRule>
  </conditionalFormatting>
  <conditionalFormatting sqref="H41:Q41">
    <cfRule type="cellIs" dxfId="63" priority="58" operator="equal">
      <formula>0</formula>
    </cfRule>
  </conditionalFormatting>
  <conditionalFormatting sqref="H42:Q43">
    <cfRule type="cellIs" dxfId="62" priority="73" operator="equal">
      <formula>0</formula>
    </cfRule>
  </conditionalFormatting>
  <conditionalFormatting sqref="H44:Q46">
    <cfRule type="cellIs" dxfId="61" priority="83" operator="equal">
      <formula>0</formula>
    </cfRule>
  </conditionalFormatting>
  <conditionalFormatting sqref="H67:N69 H70:Q70 H110:Q112 O113:Q113">
    <cfRule type="cellIs" dxfId="60" priority="84" operator="equal">
      <formula>0</formula>
    </cfRule>
  </conditionalFormatting>
  <conditionalFormatting sqref="N53:Q54">
    <cfRule type="cellIs" dxfId="59" priority="71" operator="equal">
      <formula>0</formula>
    </cfRule>
  </conditionalFormatting>
  <conditionalFormatting sqref="H97:Q99">
    <cfRule type="cellIs" dxfId="58" priority="66" operator="equal">
      <formula>0</formula>
    </cfRule>
  </conditionalFormatting>
  <conditionalFormatting sqref="H87:Q87">
    <cfRule type="cellIs" dxfId="57" priority="80" operator="equal">
      <formula>0</formula>
    </cfRule>
  </conditionalFormatting>
  <conditionalFormatting sqref="H88:Q94">
    <cfRule type="cellIs" dxfId="56" priority="82" operator="equal">
      <formula>0</formula>
    </cfRule>
  </conditionalFormatting>
  <conditionalFormatting sqref="H95:Q96">
    <cfRule type="cellIs" dxfId="55" priority="69" operator="equal">
      <formula>0</formula>
    </cfRule>
  </conditionalFormatting>
  <conditionalFormatting sqref="H113:Q113">
    <cfRule type="cellIs" dxfId="54" priority="81" operator="equal">
      <formula>0</formula>
    </cfRule>
  </conditionalFormatting>
  <conditionalFormatting sqref="H114:Q114">
    <cfRule type="cellIs" dxfId="53" priority="79" operator="equal">
      <formula>0</formula>
    </cfRule>
  </conditionalFormatting>
  <conditionalFormatting sqref="H115:Q117 N134:Q134 H119:Q120 N118:Q118 H126:Q128 H133 N129:Q132 M133:Q133 J133:K133">
    <cfRule type="cellIs" dxfId="52" priority="65" operator="equal">
      <formula>0</formula>
    </cfRule>
  </conditionalFormatting>
  <conditionalFormatting sqref="B175:B189">
    <cfRule type="cellIs" dxfId="51" priority="102" operator="equal">
      <formula>0</formula>
    </cfRule>
  </conditionalFormatting>
  <conditionalFormatting sqref="H11:Q12">
    <cfRule type="cellIs" dxfId="50" priority="64" operator="equal">
      <formula>0</formula>
    </cfRule>
  </conditionalFormatting>
  <conditionalFormatting sqref="E175:E189 E195:E198 E219:E225 E241:E245 E250:E251">
    <cfRule type="cellIs" dxfId="49" priority="94" operator="equal">
      <formula>0</formula>
    </cfRule>
  </conditionalFormatting>
  <conditionalFormatting sqref="O152:O156">
    <cfRule type="cellIs" dxfId="48" priority="89" operator="equal">
      <formula>0</formula>
    </cfRule>
  </conditionalFormatting>
  <conditionalFormatting sqref="B175:B194">
    <cfRule type="cellIs" dxfId="47" priority="103" operator="equal">
      <formula>0</formula>
    </cfRule>
  </conditionalFormatting>
  <conditionalFormatting sqref="O40:Q40">
    <cfRule type="cellIs" dxfId="46" priority="76" operator="equal">
      <formula>0</formula>
    </cfRule>
  </conditionalFormatting>
  <conditionalFormatting sqref="O41:Q41">
    <cfRule type="cellIs" dxfId="45" priority="68" operator="equal">
      <formula>0</formula>
    </cfRule>
  </conditionalFormatting>
  <conditionalFormatting sqref="O42:Q43">
    <cfRule type="cellIs" dxfId="44" priority="74" operator="equal">
      <formula>0</formula>
    </cfRule>
  </conditionalFormatting>
  <conditionalFormatting sqref="O53:Q54">
    <cfRule type="cellIs" dxfId="43" priority="72" operator="equal">
      <formula>0</formula>
    </cfRule>
  </conditionalFormatting>
  <conditionalFormatting sqref="O97:Q99">
    <cfRule type="cellIs" dxfId="42" priority="67" operator="equal">
      <formula>0</formula>
    </cfRule>
  </conditionalFormatting>
  <conditionalFormatting sqref="O67:Q69">
    <cfRule type="cellIs" dxfId="41" priority="78" operator="equal">
      <formula>0</formula>
    </cfRule>
  </conditionalFormatting>
  <conditionalFormatting sqref="O95:Q96">
    <cfRule type="cellIs" dxfId="40" priority="70" operator="equal">
      <formula>0</formula>
    </cfRule>
  </conditionalFormatting>
  <conditionalFormatting sqref="O110:Q113">
    <cfRule type="cellIs" dxfId="39" priority="85" operator="equal">
      <formula>0</formula>
    </cfRule>
  </conditionalFormatting>
  <conditionalFormatting sqref="O136:Q136">
    <cfRule type="cellIs" dxfId="38" priority="106" operator="equal">
      <formula>0</formula>
    </cfRule>
  </conditionalFormatting>
  <conditionalFormatting sqref="O143:Q150">
    <cfRule type="cellIs" dxfId="37" priority="104" operator="equal">
      <formula>0</formula>
    </cfRule>
  </conditionalFormatting>
  <conditionalFormatting sqref="B240:B251">
    <cfRule type="cellIs" dxfId="36" priority="48" operator="equal">
      <formula>0</formula>
    </cfRule>
    <cfRule type="cellIs" dxfId="35" priority="49" operator="equal">
      <formula>0</formula>
    </cfRule>
  </conditionalFormatting>
  <conditionalFormatting sqref="O53:Q54 O67:Q76 O82:Q99 O110:Q134 O22:Q46 O11:Q12">
    <cfRule type="cellIs" dxfId="34" priority="44" operator="equal">
      <formula>0</formula>
    </cfRule>
  </conditionalFormatting>
  <conditionalFormatting sqref="N13:Q21">
    <cfRule type="cellIs" dxfId="33" priority="38" operator="equal">
      <formula>0</formula>
    </cfRule>
  </conditionalFormatting>
  <conditionalFormatting sqref="O13:Q21">
    <cfRule type="cellIs" dxfId="32" priority="39" operator="equal">
      <formula>0</formula>
    </cfRule>
  </conditionalFormatting>
  <conditionalFormatting sqref="N55:Q66">
    <cfRule type="cellIs" dxfId="31" priority="36" operator="equal">
      <formula>0</formula>
    </cfRule>
  </conditionalFormatting>
  <conditionalFormatting sqref="O55:Q66">
    <cfRule type="cellIs" dxfId="30" priority="37" operator="equal">
      <formula>0</formula>
    </cfRule>
  </conditionalFormatting>
  <conditionalFormatting sqref="N77:Q81">
    <cfRule type="cellIs" dxfId="29" priority="34" operator="equal">
      <formula>0</formula>
    </cfRule>
  </conditionalFormatting>
  <conditionalFormatting sqref="O77:Q81">
    <cfRule type="cellIs" dxfId="28" priority="35" operator="equal">
      <formula>0</formula>
    </cfRule>
  </conditionalFormatting>
  <conditionalFormatting sqref="H31:J34 H35:I35">
    <cfRule type="cellIs" dxfId="27" priority="32" operator="equal">
      <formula>0</formula>
    </cfRule>
  </conditionalFormatting>
  <conditionalFormatting sqref="O134:Q134">
    <cfRule type="cellIs" dxfId="26" priority="33" operator="equal">
      <formula>0</formula>
    </cfRule>
  </conditionalFormatting>
  <conditionalFormatting sqref="K136">
    <cfRule type="cellIs" dxfId="25" priority="31" operator="equal">
      <formula>0</formula>
    </cfRule>
  </conditionalFormatting>
  <conditionalFormatting sqref="H134:M134">
    <cfRule type="cellIs" dxfId="24" priority="30" operator="equal">
      <formula>0</formula>
    </cfRule>
  </conditionalFormatting>
  <conditionalFormatting sqref="H130:M130">
    <cfRule type="cellIs" dxfId="23" priority="29" operator="equal">
      <formula>0</formula>
    </cfRule>
  </conditionalFormatting>
  <conditionalFormatting sqref="H118:M118">
    <cfRule type="cellIs" dxfId="22" priority="28" operator="equal">
      <formula>0</formula>
    </cfRule>
  </conditionalFormatting>
  <conditionalFormatting sqref="O118:Q118">
    <cfRule type="cellIs" dxfId="21" priority="27" operator="equal">
      <formula>0</formula>
    </cfRule>
  </conditionalFormatting>
  <conditionalFormatting sqref="O118:Q118">
    <cfRule type="cellIs" dxfId="20" priority="26" operator="equal">
      <formula>0</formula>
    </cfRule>
  </conditionalFormatting>
  <conditionalFormatting sqref="O129:Q132">
    <cfRule type="cellIs" dxfId="19" priority="25" operator="equal">
      <formula>0</formula>
    </cfRule>
  </conditionalFormatting>
  <conditionalFormatting sqref="O129:Q132">
    <cfRule type="cellIs" dxfId="18" priority="24" operator="equal">
      <formula>0</formula>
    </cfRule>
  </conditionalFormatting>
  <conditionalFormatting sqref="O134:Q134">
    <cfRule type="cellIs" dxfId="17" priority="23" operator="equal">
      <formula>0</formula>
    </cfRule>
  </conditionalFormatting>
  <conditionalFormatting sqref="O134:Q134">
    <cfRule type="cellIs" dxfId="16" priority="22" operator="equal">
      <formula>0</formula>
    </cfRule>
  </conditionalFormatting>
  <conditionalFormatting sqref="O117:Q117">
    <cfRule type="cellIs" dxfId="15" priority="21" operator="equal">
      <formula>0</formula>
    </cfRule>
  </conditionalFormatting>
  <conditionalFormatting sqref="O119:Q120">
    <cfRule type="cellIs" dxfId="14" priority="20" operator="equal">
      <formula>0</formula>
    </cfRule>
  </conditionalFormatting>
  <conditionalFormatting sqref="O126:Q128">
    <cfRule type="cellIs" dxfId="13" priority="19" operator="equal">
      <formula>0</formula>
    </cfRule>
  </conditionalFormatting>
  <conditionalFormatting sqref="O133:Q133">
    <cfRule type="cellIs" dxfId="12" priority="18" operator="equal">
      <formula>0</formula>
    </cfRule>
  </conditionalFormatting>
  <conditionalFormatting sqref="H131:M131 H132:K132 M132">
    <cfRule type="cellIs" dxfId="11" priority="17" operator="equal">
      <formula>0</formula>
    </cfRule>
  </conditionalFormatting>
  <conditionalFormatting sqref="H129:M129">
    <cfRule type="cellIs" dxfId="10" priority="16" operator="equal">
      <formula>0</formula>
    </cfRule>
  </conditionalFormatting>
  <conditionalFormatting sqref="O129:Q130">
    <cfRule type="cellIs" dxfId="9" priority="15" operator="equal">
      <formula>0</formula>
    </cfRule>
  </conditionalFormatting>
  <conditionalFormatting sqref="O129:Q130">
    <cfRule type="cellIs" dxfId="8" priority="14" operator="equal">
      <formula>0</formula>
    </cfRule>
  </conditionalFormatting>
  <conditionalFormatting sqref="O131:Q132">
    <cfRule type="cellIs" dxfId="7" priority="13" operator="equal">
      <formula>0</formula>
    </cfRule>
  </conditionalFormatting>
  <conditionalFormatting sqref="O131:Q132">
    <cfRule type="cellIs" dxfId="6" priority="12" operator="equal">
      <formula>0</formula>
    </cfRule>
  </conditionalFormatting>
  <conditionalFormatting sqref="L132:L133">
    <cfRule type="cellIs" dxfId="5" priority="7" operator="equal">
      <formula>0</formula>
    </cfRule>
  </conditionalFormatting>
  <conditionalFormatting sqref="I133">
    <cfRule type="cellIs" dxfId="4" priority="5" operator="equal">
      <formula>0</formula>
    </cfRule>
  </conditionalFormatting>
  <conditionalFormatting sqref="K35">
    <cfRule type="cellIs" dxfId="3" priority="4" operator="equal">
      <formula>0</formula>
    </cfRule>
  </conditionalFormatting>
  <conditionalFormatting sqref="J35">
    <cfRule type="cellIs" dxfId="2" priority="3" operator="equal">
      <formula>0</formula>
    </cfRule>
  </conditionalFormatting>
  <conditionalFormatting sqref="Q12">
    <cfRule type="cellIs" dxfId="1" priority="2" operator="equal">
      <formula>0</formula>
    </cfRule>
  </conditionalFormatting>
  <conditionalFormatting sqref="Q12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3" orientation="landscape" r:id="rId1"/>
  <rowBreaks count="1" manualBreakCount="1">
    <brk id="134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الفردى - جمعيات</vt:lpstr>
      <vt:lpstr>'أسعار التمويل الفردى - جمعيات'!Print_Area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2025-10-08T06:35:27Z</dcterms:modified>
</cp:coreProperties>
</file>