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6640" windowHeight="14490" tabRatio="966"/>
  </bookViews>
  <sheets>
    <sheet name="المشروعات المتوسطة والصغيرة" sheetId="52" r:id="rId1"/>
  </sheets>
  <definedNames>
    <definedName name="_xlnm.Print_Area" localSheetId="0">'المشروعات المتوسطة والصغيرة'!$A$1:$Q$153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6" i="52" l="1"/>
  <c r="P55" i="52"/>
  <c r="P31" i="52" l="1"/>
  <c r="Q24" i="52"/>
  <c r="P24" i="52"/>
  <c r="O24" i="52"/>
  <c r="Q23" i="52"/>
  <c r="P23" i="52"/>
  <c r="O23" i="52"/>
  <c r="Q22" i="52"/>
  <c r="P22" i="52"/>
  <c r="O22" i="52"/>
  <c r="P57" i="52" l="1"/>
  <c r="P54" i="52"/>
  <c r="O16" i="52" l="1"/>
  <c r="P16" i="52"/>
  <c r="Q16" i="52"/>
  <c r="P27" i="52" l="1"/>
  <c r="P26" i="52"/>
  <c r="Q60" i="52" l="1"/>
  <c r="P60" i="52"/>
  <c r="Q59" i="52"/>
  <c r="P59" i="52"/>
  <c r="Q58" i="52"/>
  <c r="P58" i="52"/>
  <c r="P53" i="52"/>
  <c r="P52" i="52"/>
  <c r="P51" i="52"/>
  <c r="P50" i="52"/>
  <c r="P49" i="52"/>
  <c r="P48" i="52"/>
  <c r="P47" i="52"/>
  <c r="P46" i="52"/>
  <c r="P45" i="52"/>
  <c r="P44" i="52"/>
  <c r="P43" i="52"/>
  <c r="P42" i="52"/>
  <c r="P41" i="52"/>
  <c r="P40" i="52"/>
  <c r="P39" i="52"/>
  <c r="P38" i="52"/>
  <c r="P37" i="52"/>
  <c r="P36" i="52"/>
  <c r="P35" i="52"/>
  <c r="P34" i="52"/>
  <c r="P33" i="52"/>
  <c r="P32" i="52"/>
  <c r="P30" i="52"/>
  <c r="P29" i="52"/>
  <c r="P28" i="52"/>
  <c r="P25" i="52"/>
  <c r="P21" i="52"/>
  <c r="P19" i="52"/>
  <c r="P18" i="52"/>
  <c r="P17" i="52"/>
  <c r="Q15" i="52"/>
  <c r="P15" i="52"/>
  <c r="O15" i="52"/>
  <c r="Q14" i="52"/>
  <c r="P14" i="52"/>
  <c r="O14" i="52"/>
  <c r="Q13" i="52"/>
  <c r="P13" i="52"/>
  <c r="O13" i="52"/>
  <c r="Q12" i="52"/>
  <c r="P12" i="52"/>
  <c r="O12" i="52"/>
  <c r="Q11" i="52"/>
  <c r="P11" i="52"/>
  <c r="O11" i="52"/>
</calcChain>
</file>

<file path=xl/sharedStrings.xml><?xml version="1.0" encoding="utf-8"?>
<sst xmlns="http://schemas.openxmlformats.org/spreadsheetml/2006/main" count="191" uniqueCount="90">
  <si>
    <t xml:space="preserve">رقم الترخيص </t>
  </si>
  <si>
    <t xml:space="preserve">اسم جهة التمويل </t>
  </si>
  <si>
    <t>عالى المخاطر</t>
  </si>
  <si>
    <t xml:space="preserve">متوسط المخاطر  </t>
  </si>
  <si>
    <t>منخفض المخاطر</t>
  </si>
  <si>
    <t>شركات</t>
  </si>
  <si>
    <t>أ</t>
  </si>
  <si>
    <t>شركة أمان لتمويل المشروعات المتناهية الصغر</t>
  </si>
  <si>
    <t>البيان</t>
  </si>
  <si>
    <t>Median</t>
  </si>
  <si>
    <t>Mean</t>
  </si>
  <si>
    <t>Min.</t>
  </si>
  <si>
    <t>Mode</t>
  </si>
  <si>
    <t xml:space="preserve">المعدل الثابت لتكلفة التمويل (الفائدة) سنوياً </t>
  </si>
  <si>
    <t>Max.</t>
  </si>
  <si>
    <t>متوسط المخاطر 
(عدد المشاهدات 4 مرات)</t>
  </si>
  <si>
    <t>المعدل الثابت للمصاريف الإدارية من قيمة التمويل</t>
  </si>
  <si>
    <t>شرائح التمويل الفرعية (إن وُجِدت)</t>
  </si>
  <si>
    <t>ST.DEV.</t>
  </si>
  <si>
    <t>الاسم المختصر</t>
  </si>
  <si>
    <t>تساهيل</t>
  </si>
  <si>
    <t>أمان</t>
  </si>
  <si>
    <t>تمويلي</t>
  </si>
  <si>
    <t>وسيلة</t>
  </si>
  <si>
    <t>المبادرة</t>
  </si>
  <si>
    <t>منتج التمويل الأساسي</t>
  </si>
  <si>
    <t>الاسم التجاري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</si>
  <si>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</si>
  <si>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</si>
  <si>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</si>
  <si>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</si>
  <si>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البيان
Median</t>
  </si>
  <si>
    <t>البيان
Mode</t>
  </si>
  <si>
    <t>عالى المخاطر
(عدد المشاهدات 1 مرة)</t>
  </si>
  <si>
    <t>متوسط المخاطر 
(عدد المشاهدات 1 مرة)</t>
  </si>
  <si>
    <t>أكبر سعر في إطار مجموعة من الأسعار</t>
  </si>
  <si>
    <t>السعر الأكثر مشاهدة  ضمن مجموعة بيانات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</si>
  <si>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</si>
  <si>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- لظهور اسم جهة التمويل وأسعارها المبينة في نقاط التشتت بالشكل عاليه يتم الوقوف بشكل مستمر على الدوائر المظللة.</t>
  </si>
  <si>
    <t xml:space="preserve">منتجات التمويل </t>
  </si>
  <si>
    <t>الفئة</t>
  </si>
  <si>
    <t xml:space="preserve">اجمالى عبء تكاليف التمويل </t>
  </si>
  <si>
    <t>شركة تساهيل للتمويل</t>
  </si>
  <si>
    <t>مشروعات متوسطة وصغيرة</t>
  </si>
  <si>
    <t xml:space="preserve">  221 ألف - 500 ألف جم</t>
  </si>
  <si>
    <t xml:space="preserve"> أكبر من 500 ألف  - 1 مليون جم</t>
  </si>
  <si>
    <t xml:space="preserve"> أكبر من مليون - 1.5 مليون جم </t>
  </si>
  <si>
    <t xml:space="preserve"> أكبر من 1.5 مليون - 2 مليون جم</t>
  </si>
  <si>
    <t xml:space="preserve">  2 مليون - 5 مليون جم</t>
  </si>
  <si>
    <t>تمويل المشروعات المتوسطة والصغيرة</t>
  </si>
  <si>
    <t xml:space="preserve"> 1.1 مليون - 3 مليون جم</t>
  </si>
  <si>
    <t xml:space="preserve"> 3.3 مليون - 5 مليون جم</t>
  </si>
  <si>
    <t>تمويل تجار Aman E-Payment</t>
  </si>
  <si>
    <t xml:space="preserve"> 201 ألف - 5 مليون جم</t>
  </si>
  <si>
    <t xml:space="preserve">تمويل سريع شركات متوسطة وصغيرة </t>
  </si>
  <si>
    <t>المعاملات الاسلاميه: مشاركة/ مرابحة SME</t>
  </si>
  <si>
    <t>شركة تمويلي للمشروعات متناهية الصغر</t>
  </si>
  <si>
    <t xml:space="preserve"> أكبر من  500 ألف  - 1 مليون جم</t>
  </si>
  <si>
    <t>أكبر من 1.1 مليون جم</t>
  </si>
  <si>
    <t>منتج تمويل تجهيزات عيادات الأطباء والمراكز الطبية ومراكز الأشعة</t>
  </si>
  <si>
    <t>منتج التمويل الأخضر (معدات الطاقة الشمسية، معدات تدوير المخلفات) لأغراض الأنشطة الصناعية والزراعية والخدمية والتجارية</t>
  </si>
  <si>
    <t>منتج تمويل السيارات بأنواعها لأغراض الأنشطة التجارية والصناعية والخدمية والزراعية</t>
  </si>
  <si>
    <t>شركة وسيلة لتمويل المشروعات المتوسطة والصغيرة ومتناهية الصغر</t>
  </si>
  <si>
    <t>منتج تمويل الشركات</t>
  </si>
  <si>
    <t>حتى 500 ألف جم</t>
  </si>
  <si>
    <t>أكبر 1.5 مليون - 3 مليون جم</t>
  </si>
  <si>
    <t>منتج تمويل  أصحاب المهن</t>
  </si>
  <si>
    <t xml:space="preserve"> أكبر من 500 ألف - 1 مليون جم</t>
  </si>
  <si>
    <t>شركة كريديت لتمويل المشروعات المتوسطة والصغيرة</t>
  </si>
  <si>
    <t>كريديت</t>
  </si>
  <si>
    <t xml:space="preserve">تمويل مشروعات صغيرة ومتوسطة </t>
  </si>
  <si>
    <t>حتى 5 مليون جم</t>
  </si>
  <si>
    <t>جمعية تنمية المجتمعات المحلية والمشروعات الصغيرة</t>
  </si>
  <si>
    <t xml:space="preserve">حتي 1 مليون جم </t>
  </si>
  <si>
    <t xml:space="preserve"> اكبر من 1 مليون جم - 5 مليون جم</t>
  </si>
  <si>
    <t xml:space="preserve"> 5 مليون جم فاكثر</t>
  </si>
  <si>
    <t>المؤشر المرجعي للتسعير المسؤول</t>
  </si>
  <si>
    <t>عالى المخاطر
(لا توجد مشاهدات متكررة)</t>
  </si>
  <si>
    <t>البيان
max</t>
  </si>
  <si>
    <t>البيان
mini</t>
  </si>
  <si>
    <t>أكبر من 3 مليون - 5 مليون</t>
  </si>
  <si>
    <t>مشروعات متوسطة وصغيرة (عرض خاص)</t>
  </si>
  <si>
    <t>تمويل مشروعات متوسطة وصغيرة</t>
  </si>
  <si>
    <t>حتى 15 مليون جم</t>
  </si>
  <si>
    <t>أكبر من 1.5 مليون - 3 مليون جم مدة سداد حتى 36 شهر</t>
  </si>
  <si>
    <t>تمويل استثماري</t>
  </si>
  <si>
    <t xml:space="preserve"> 221 ألف - 1 مليون جم</t>
  </si>
  <si>
    <t>250 ألف - 350 ألف جم</t>
  </si>
  <si>
    <t>حتى 2 مليون جم</t>
  </si>
  <si>
    <t>متوسط المخاطر 
(عدد المشاهدات 9 مرات)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</si>
</sst>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b/>
      <sz val="16"/>
      <color rgb="FF00206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name val="Arial"/>
      <family val="2"/>
      <scheme val="minor"/>
    </font>
    <font>
      <b/>
      <sz val="30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/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 style="medium">
        <color indexed="64"/>
      </right>
      <top/>
      <bottom style="medium">
        <color rgb="FFC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34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4" borderId="7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10" fontId="3" fillId="0" borderId="7" xfId="0" applyNumberFormat="1" applyFont="1" applyBorder="1" applyAlignment="1" applyProtection="1">
      <alignment horizontal="center" vertical="center"/>
      <protection hidden="1"/>
    </xf>
    <xf numFmtId="0" fontId="2" fillId="6" borderId="10" xfId="0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9" fontId="2" fillId="2" borderId="0" xfId="0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0" fontId="3" fillId="9" borderId="7" xfId="0" applyNumberFormat="1" applyFont="1" applyFill="1" applyBorder="1" applyAlignment="1" applyProtection="1">
      <alignment horizontal="center" vertical="center"/>
      <protection hidden="1"/>
    </xf>
    <xf numFmtId="10" fontId="3" fillId="10" borderId="7" xfId="0" applyNumberFormat="1" applyFont="1" applyFill="1" applyBorder="1" applyAlignment="1" applyProtection="1">
      <alignment horizontal="center" vertical="center"/>
      <protection hidden="1"/>
    </xf>
    <xf numFmtId="10" fontId="3" fillId="11" borderId="7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readingOrder="2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readingOrder="2"/>
      <protection hidden="1"/>
    </xf>
    <xf numFmtId="10" fontId="3" fillId="2" borderId="0" xfId="0" applyNumberFormat="1" applyFont="1" applyFill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1" fillId="2" borderId="2" xfId="0" applyFont="1" applyFill="1" applyBorder="1" applyAlignment="1" applyProtection="1">
      <alignment horizontal="center" wrapText="1"/>
      <protection hidden="1"/>
    </xf>
    <xf numFmtId="0" fontId="11" fillId="2" borderId="0" xfId="0" applyFont="1" applyFill="1" applyAlignment="1" applyProtection="1">
      <alignment wrapText="1"/>
      <protection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  <xf numFmtId="0" fontId="11" fillId="4" borderId="8" xfId="0" applyFont="1" applyFill="1" applyBorder="1" applyAlignment="1" applyProtection="1">
      <alignment horizontal="center" vertical="center" wrapText="1"/>
      <protection hidden="1"/>
    </xf>
    <xf numFmtId="0" fontId="11" fillId="5" borderId="8" xfId="0" applyFont="1" applyFill="1" applyBorder="1" applyAlignment="1" applyProtection="1">
      <alignment horizontal="center" vertical="center" wrapText="1"/>
      <protection hidden="1"/>
    </xf>
    <xf numFmtId="0" fontId="11" fillId="2" borderId="30" xfId="0" applyFont="1" applyFill="1" applyBorder="1" applyAlignment="1" applyProtection="1">
      <alignment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0" fontId="11" fillId="4" borderId="7" xfId="0" applyFont="1" applyFill="1" applyBorder="1" applyAlignment="1" applyProtection="1">
      <alignment horizontal="center" vertical="center" wrapText="1"/>
      <protection hidden="1"/>
    </xf>
    <xf numFmtId="0" fontId="11" fillId="5" borderId="15" xfId="0" applyFont="1" applyFill="1" applyBorder="1" applyAlignment="1" applyProtection="1">
      <alignment horizontal="center" vertical="center" wrapText="1"/>
      <protection hidden="1"/>
    </xf>
    <xf numFmtId="0" fontId="2" fillId="6" borderId="65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locked="0" hidden="1"/>
    </xf>
    <xf numFmtId="0" fontId="11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2" fillId="2" borderId="0" xfId="0" applyFont="1" applyFill="1" applyProtection="1">
      <protection locked="0" hidden="1"/>
    </xf>
    <xf numFmtId="0" fontId="11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Protection="1">
      <protection locked="0" hidden="1"/>
    </xf>
    <xf numFmtId="0" fontId="11" fillId="2" borderId="0" xfId="0" applyFont="1" applyFill="1" applyAlignment="1" applyProtection="1">
      <alignment horizontal="center" vertical="center"/>
      <protection locked="0"/>
    </xf>
    <xf numFmtId="10" fontId="13" fillId="2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0" fontId="12" fillId="8" borderId="13" xfId="0" applyNumberFormat="1" applyFont="1" applyFill="1" applyBorder="1" applyAlignment="1" applyProtection="1">
      <alignment horizontal="center" vertical="center"/>
      <protection hidden="1"/>
    </xf>
    <xf numFmtId="10" fontId="12" fillId="8" borderId="7" xfId="0" applyNumberFormat="1" applyFont="1" applyFill="1" applyBorder="1" applyAlignment="1" applyProtection="1">
      <alignment horizontal="center" vertical="center"/>
      <protection hidden="1"/>
    </xf>
    <xf numFmtId="10" fontId="12" fillId="8" borderId="15" xfId="0" applyNumberFormat="1" applyFont="1" applyFill="1" applyBorder="1" applyAlignment="1" applyProtection="1">
      <alignment horizontal="center" vertical="center"/>
      <protection hidden="1"/>
    </xf>
    <xf numFmtId="10" fontId="12" fillId="8" borderId="37" xfId="0" applyNumberFormat="1" applyFont="1" applyFill="1" applyBorder="1" applyAlignment="1" applyProtection="1">
      <alignment horizontal="center" vertical="center"/>
      <protection hidden="1"/>
    </xf>
    <xf numFmtId="10" fontId="12" fillId="8" borderId="38" xfId="0" applyNumberFormat="1" applyFont="1" applyFill="1" applyBorder="1" applyAlignment="1" applyProtection="1">
      <alignment horizontal="center" vertical="center"/>
      <protection hidden="1"/>
    </xf>
    <xf numFmtId="10" fontId="12" fillId="8" borderId="39" xfId="0" applyNumberFormat="1" applyFont="1" applyFill="1" applyBorder="1" applyAlignment="1" applyProtection="1">
      <alignment horizontal="center" vertical="center"/>
      <protection hidden="1"/>
    </xf>
    <xf numFmtId="10" fontId="12" fillId="8" borderId="43" xfId="0" applyNumberFormat="1" applyFont="1" applyFill="1" applyBorder="1" applyAlignment="1" applyProtection="1">
      <alignment horizontal="center" vertical="center"/>
      <protection hidden="1"/>
    </xf>
    <xf numFmtId="10" fontId="12" fillId="8" borderId="44" xfId="0" applyNumberFormat="1" applyFont="1" applyFill="1" applyBorder="1" applyAlignment="1" applyProtection="1">
      <alignment horizontal="center" vertical="center"/>
      <protection hidden="1"/>
    </xf>
    <xf numFmtId="10" fontId="12" fillId="8" borderId="45" xfId="0" applyNumberFormat="1" applyFont="1" applyFill="1" applyBorder="1" applyAlignment="1" applyProtection="1">
      <alignment horizontal="center" vertical="center"/>
      <protection hidden="1"/>
    </xf>
    <xf numFmtId="10" fontId="12" fillId="8" borderId="9" xfId="0" applyNumberFormat="1" applyFont="1" applyFill="1" applyBorder="1" applyAlignment="1" applyProtection="1">
      <alignment horizontal="center" vertical="center"/>
      <protection hidden="1"/>
    </xf>
    <xf numFmtId="10" fontId="12" fillId="8" borderId="10" xfId="0" applyNumberFormat="1" applyFont="1" applyFill="1" applyBorder="1" applyAlignment="1" applyProtection="1">
      <alignment horizontal="center" vertical="center"/>
      <protection hidden="1"/>
    </xf>
    <xf numFmtId="10" fontId="12" fillId="8" borderId="11" xfId="0" applyNumberFormat="1" applyFont="1" applyFill="1" applyBorder="1" applyAlignment="1" applyProtection="1">
      <alignment horizontal="center" vertical="center"/>
      <protection hidden="1"/>
    </xf>
    <xf numFmtId="10" fontId="12" fillId="8" borderId="14" xfId="0" applyNumberFormat="1" applyFont="1" applyFill="1" applyBorder="1" applyAlignment="1" applyProtection="1">
      <alignment horizontal="center" vertical="center"/>
      <protection hidden="1"/>
    </xf>
    <xf numFmtId="10" fontId="12" fillId="8" borderId="40" xfId="0" applyNumberFormat="1" applyFont="1" applyFill="1" applyBorder="1" applyAlignment="1" applyProtection="1">
      <alignment horizontal="center" vertical="center"/>
      <protection hidden="1"/>
    </xf>
    <xf numFmtId="10" fontId="12" fillId="8" borderId="46" xfId="0" applyNumberFormat="1" applyFont="1" applyFill="1" applyBorder="1" applyAlignment="1" applyProtection="1">
      <alignment horizontal="center" vertical="center"/>
      <protection hidden="1"/>
    </xf>
    <xf numFmtId="10" fontId="12" fillId="8" borderId="12" xfId="0" applyNumberFormat="1" applyFont="1" applyFill="1" applyBorder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 readingOrder="2"/>
      <protection hidden="1"/>
    </xf>
    <xf numFmtId="0" fontId="12" fillId="8" borderId="35" xfId="0" applyFont="1" applyFill="1" applyBorder="1" applyAlignment="1" applyProtection="1">
      <alignment horizontal="center" vertical="center" readingOrder="2"/>
      <protection hidden="1"/>
    </xf>
    <xf numFmtId="0" fontId="12" fillId="8" borderId="36" xfId="0" applyFont="1" applyFill="1" applyBorder="1" applyAlignment="1" applyProtection="1">
      <alignment horizontal="center" vertical="center" readingOrder="2"/>
      <protection hidden="1"/>
    </xf>
    <xf numFmtId="0" fontId="12" fillId="8" borderId="23" xfId="0" applyFont="1" applyFill="1" applyBorder="1" applyAlignment="1" applyProtection="1">
      <alignment horizontal="center" vertical="center" readingOrder="2"/>
      <protection hidden="1"/>
    </xf>
    <xf numFmtId="10" fontId="12" fillId="8" borderId="19" xfId="0" applyNumberFormat="1" applyFont="1" applyFill="1" applyBorder="1" applyAlignment="1" applyProtection="1">
      <alignment horizontal="center" vertical="center"/>
      <protection hidden="1"/>
    </xf>
    <xf numFmtId="10" fontId="12" fillId="8" borderId="17" xfId="0" applyNumberFormat="1" applyFont="1" applyFill="1" applyBorder="1" applyAlignment="1" applyProtection="1">
      <alignment horizontal="center" vertical="center"/>
      <protection hidden="1"/>
    </xf>
    <xf numFmtId="10" fontId="12" fillId="8" borderId="20" xfId="0" applyNumberFormat="1" applyFont="1" applyFill="1" applyBorder="1" applyAlignment="1" applyProtection="1">
      <alignment horizontal="center" vertical="center"/>
      <protection hidden="1"/>
    </xf>
    <xf numFmtId="10" fontId="12" fillId="8" borderId="21" xfId="0" applyNumberFormat="1" applyFont="1" applyFill="1" applyBorder="1" applyAlignment="1" applyProtection="1">
      <alignment horizontal="center" vertical="center"/>
      <protection hidden="1"/>
    </xf>
    <xf numFmtId="10" fontId="12" fillId="8" borderId="75" xfId="0" applyNumberFormat="1" applyFont="1" applyFill="1" applyBorder="1" applyAlignment="1" applyProtection="1">
      <alignment horizontal="center" vertical="center"/>
      <protection hidden="1"/>
    </xf>
    <xf numFmtId="10" fontId="12" fillId="8" borderId="76" xfId="0" applyNumberFormat="1" applyFont="1" applyFill="1" applyBorder="1" applyAlignment="1" applyProtection="1">
      <alignment horizontal="center" vertical="center"/>
      <protection hidden="1"/>
    </xf>
    <xf numFmtId="10" fontId="12" fillId="8" borderId="77" xfId="0" applyNumberFormat="1" applyFont="1" applyFill="1" applyBorder="1" applyAlignment="1" applyProtection="1">
      <alignment horizontal="center" vertical="center"/>
      <protection hidden="1"/>
    </xf>
    <xf numFmtId="10" fontId="12" fillId="8" borderId="78" xfId="0" applyNumberFormat="1" applyFont="1" applyFill="1" applyBorder="1" applyAlignment="1" applyProtection="1">
      <alignment horizontal="center" vertical="center"/>
      <protection hidden="1"/>
    </xf>
    <xf numFmtId="10" fontId="12" fillId="8" borderId="79" xfId="0" applyNumberFormat="1" applyFont="1" applyFill="1" applyBorder="1" applyAlignment="1" applyProtection="1">
      <alignment horizontal="center" vertical="center"/>
      <protection hidden="1"/>
    </xf>
    <xf numFmtId="10" fontId="12" fillId="8" borderId="80" xfId="0" applyNumberFormat="1" applyFont="1" applyFill="1" applyBorder="1" applyAlignment="1" applyProtection="1">
      <alignment horizontal="center" vertical="center"/>
      <protection hidden="1"/>
    </xf>
    <xf numFmtId="10" fontId="12" fillId="8" borderId="81" xfId="0" applyNumberFormat="1" applyFont="1" applyFill="1" applyBorder="1" applyAlignment="1" applyProtection="1">
      <alignment horizontal="center" vertical="center"/>
      <protection hidden="1"/>
    </xf>
    <xf numFmtId="10" fontId="12" fillId="8" borderId="82" xfId="0" applyNumberFormat="1" applyFont="1" applyFill="1" applyBorder="1" applyAlignment="1" applyProtection="1">
      <alignment horizontal="center" vertical="center"/>
      <protection hidden="1"/>
    </xf>
    <xf numFmtId="0" fontId="12" fillId="2" borderId="22" xfId="0" applyFont="1" applyFill="1" applyBorder="1" applyAlignment="1" applyProtection="1">
      <alignment horizontal="center" vertical="center" readingOrder="2"/>
      <protection hidden="1"/>
    </xf>
    <xf numFmtId="10" fontId="12" fillId="2" borderId="13" xfId="0" applyNumberFormat="1" applyFont="1" applyFill="1" applyBorder="1" applyAlignment="1" applyProtection="1">
      <alignment horizontal="center" vertical="center"/>
      <protection hidden="1"/>
    </xf>
    <xf numFmtId="10" fontId="12" fillId="2" borderId="7" xfId="0" applyNumberFormat="1" applyFont="1" applyFill="1" applyBorder="1" applyAlignment="1" applyProtection="1">
      <alignment horizontal="center" vertical="center"/>
      <protection hidden="1"/>
    </xf>
    <xf numFmtId="10" fontId="12" fillId="2" borderId="15" xfId="0" applyNumberFormat="1" applyFont="1" applyFill="1" applyBorder="1" applyAlignment="1" applyProtection="1">
      <alignment horizontal="center" vertical="center"/>
      <protection hidden="1"/>
    </xf>
    <xf numFmtId="10" fontId="12" fillId="2" borderId="14" xfId="0" applyNumberFormat="1" applyFont="1" applyFill="1" applyBorder="1" applyAlignment="1" applyProtection="1">
      <alignment horizontal="center" vertical="center"/>
      <protection hidden="1"/>
    </xf>
    <xf numFmtId="10" fontId="12" fillId="2" borderId="48" xfId="0" applyNumberFormat="1" applyFont="1" applyFill="1" applyBorder="1" applyAlignment="1" applyProtection="1">
      <alignment horizontal="center" vertical="center"/>
      <protection hidden="1"/>
    </xf>
    <xf numFmtId="10" fontId="12" fillId="2" borderId="32" xfId="0" applyNumberFormat="1" applyFont="1" applyFill="1" applyBorder="1" applyAlignment="1" applyProtection="1">
      <alignment horizontal="center" vertical="center"/>
      <protection hidden="1"/>
    </xf>
    <xf numFmtId="10" fontId="12" fillId="2" borderId="49" xfId="0" applyNumberFormat="1" applyFont="1" applyFill="1" applyBorder="1" applyAlignment="1" applyProtection="1">
      <alignment horizontal="center" vertical="center"/>
      <protection hidden="1"/>
    </xf>
    <xf numFmtId="10" fontId="12" fillId="2" borderId="9" xfId="0" applyNumberFormat="1" applyFont="1" applyFill="1" applyBorder="1" applyAlignment="1" applyProtection="1">
      <alignment horizontal="center" vertical="center"/>
      <protection hidden="1"/>
    </xf>
    <xf numFmtId="10" fontId="12" fillId="2" borderId="10" xfId="0" applyNumberFormat="1" applyFont="1" applyFill="1" applyBorder="1" applyAlignment="1" applyProtection="1">
      <alignment horizontal="center" vertical="center"/>
      <protection hidden="1"/>
    </xf>
    <xf numFmtId="10" fontId="12" fillId="2" borderId="11" xfId="0" applyNumberFormat="1" applyFont="1" applyFill="1" applyBorder="1" applyAlignment="1" applyProtection="1">
      <alignment horizontal="center" vertical="center"/>
      <protection hidden="1"/>
    </xf>
    <xf numFmtId="10" fontId="12" fillId="2" borderId="50" xfId="0" applyNumberFormat="1" applyFont="1" applyFill="1" applyBorder="1" applyAlignment="1" applyProtection="1">
      <alignment horizontal="center" vertical="center"/>
      <protection hidden="1"/>
    </xf>
    <xf numFmtId="10" fontId="12" fillId="2" borderId="12" xfId="0" applyNumberFormat="1" applyFont="1" applyFill="1" applyBorder="1" applyAlignment="1" applyProtection="1">
      <alignment horizontal="center" vertical="center"/>
      <protection hidden="1"/>
    </xf>
    <xf numFmtId="0" fontId="12" fillId="2" borderId="23" xfId="0" applyFont="1" applyFill="1" applyBorder="1" applyAlignment="1" applyProtection="1">
      <alignment horizontal="center" vertical="center" readingOrder="2"/>
      <protection hidden="1"/>
    </xf>
    <xf numFmtId="0" fontId="12" fillId="2" borderId="30" xfId="0" applyFont="1" applyFill="1" applyBorder="1" applyAlignment="1" applyProtection="1">
      <alignment horizontal="center" vertical="center" readingOrder="2"/>
      <protection hidden="1"/>
    </xf>
    <xf numFmtId="0" fontId="12" fillId="2" borderId="71" xfId="0" applyFont="1" applyFill="1" applyBorder="1" applyAlignment="1" applyProtection="1">
      <alignment horizontal="center" vertical="center" readingOrder="2"/>
      <protection hidden="1"/>
    </xf>
    <xf numFmtId="0" fontId="12" fillId="2" borderId="87" xfId="0" applyFont="1" applyFill="1" applyBorder="1" applyAlignment="1" applyProtection="1">
      <alignment horizontal="center" vertical="center" readingOrder="2"/>
      <protection hidden="1"/>
    </xf>
    <xf numFmtId="10" fontId="12" fillId="2" borderId="75" xfId="0" applyNumberFormat="1" applyFont="1" applyFill="1" applyBorder="1" applyAlignment="1" applyProtection="1">
      <alignment horizontal="center" vertical="center"/>
      <protection hidden="1"/>
    </xf>
    <xf numFmtId="10" fontId="12" fillId="2" borderId="76" xfId="0" applyNumberFormat="1" applyFont="1" applyFill="1" applyBorder="1" applyAlignment="1" applyProtection="1">
      <alignment horizontal="center" vertical="center"/>
      <protection hidden="1"/>
    </xf>
    <xf numFmtId="10" fontId="12" fillId="2" borderId="77" xfId="0" applyNumberFormat="1" applyFont="1" applyFill="1" applyBorder="1" applyAlignment="1" applyProtection="1">
      <alignment horizontal="center" vertical="center"/>
      <protection hidden="1"/>
    </xf>
    <xf numFmtId="10" fontId="12" fillId="2" borderId="83" xfId="0" applyNumberFormat="1" applyFont="1" applyFill="1" applyBorder="1" applyAlignment="1" applyProtection="1">
      <alignment horizontal="center" vertical="center"/>
      <protection hidden="1"/>
    </xf>
    <xf numFmtId="10" fontId="12" fillId="2" borderId="84" xfId="0" applyNumberFormat="1" applyFont="1" applyFill="1" applyBorder="1" applyAlignment="1" applyProtection="1">
      <alignment horizontal="center" vertical="center"/>
      <protection hidden="1"/>
    </xf>
    <xf numFmtId="10" fontId="12" fillId="2" borderId="85" xfId="0" applyNumberFormat="1" applyFont="1" applyFill="1" applyBorder="1" applyAlignment="1" applyProtection="1">
      <alignment horizontal="center" vertical="center"/>
      <protection hidden="1"/>
    </xf>
    <xf numFmtId="10" fontId="12" fillId="2" borderId="81" xfId="0" applyNumberFormat="1" applyFont="1" applyFill="1" applyBorder="1" applyAlignment="1" applyProtection="1">
      <alignment horizontal="center" vertical="center"/>
      <protection hidden="1"/>
    </xf>
    <xf numFmtId="10" fontId="12" fillId="2" borderId="86" xfId="0" applyNumberFormat="1" applyFont="1" applyFill="1" applyBorder="1" applyAlignment="1" applyProtection="1">
      <alignment horizontal="center" vertical="center"/>
      <protection hidden="1"/>
    </xf>
    <xf numFmtId="0" fontId="12" fillId="2" borderId="51" xfId="0" applyFont="1" applyFill="1" applyBorder="1" applyAlignment="1" applyProtection="1">
      <alignment horizontal="center" vertical="center" readingOrder="2"/>
      <protection hidden="1"/>
    </xf>
    <xf numFmtId="10" fontId="12" fillId="2" borderId="52" xfId="0" applyNumberFormat="1" applyFont="1" applyFill="1" applyBorder="1" applyAlignment="1" applyProtection="1">
      <alignment horizontal="center" vertical="center"/>
      <protection hidden="1"/>
    </xf>
    <xf numFmtId="10" fontId="12" fillId="2" borderId="53" xfId="0" applyNumberFormat="1" applyFont="1" applyFill="1" applyBorder="1" applyAlignment="1" applyProtection="1">
      <alignment horizontal="center" vertical="center"/>
      <protection hidden="1"/>
    </xf>
    <xf numFmtId="10" fontId="12" fillId="2" borderId="54" xfId="0" applyNumberFormat="1" applyFont="1" applyFill="1" applyBorder="1" applyAlignment="1" applyProtection="1">
      <alignment horizontal="center" vertical="center"/>
      <protection hidden="1"/>
    </xf>
    <xf numFmtId="10" fontId="12" fillId="2" borderId="64" xfId="0" applyNumberFormat="1" applyFont="1" applyFill="1" applyBorder="1" applyAlignment="1" applyProtection="1">
      <alignment horizontal="center" vertical="center"/>
      <protection hidden="1"/>
    </xf>
    <xf numFmtId="0" fontId="12" fillId="2" borderId="42" xfId="0" applyFont="1" applyFill="1" applyBorder="1" applyAlignment="1" applyProtection="1">
      <alignment horizontal="center" vertical="center" readingOrder="2"/>
      <protection hidden="1"/>
    </xf>
    <xf numFmtId="10" fontId="12" fillId="2" borderId="43" xfId="0" applyNumberFormat="1" applyFont="1" applyFill="1" applyBorder="1" applyAlignment="1" applyProtection="1">
      <alignment horizontal="center" vertical="center"/>
      <protection hidden="1"/>
    </xf>
    <xf numFmtId="10" fontId="12" fillId="2" borderId="44" xfId="0" applyNumberFormat="1" applyFont="1" applyFill="1" applyBorder="1" applyAlignment="1" applyProtection="1">
      <alignment horizontal="center" vertical="center"/>
      <protection hidden="1"/>
    </xf>
    <xf numFmtId="10" fontId="12" fillId="2" borderId="45" xfId="0" applyNumberFormat="1" applyFont="1" applyFill="1" applyBorder="1" applyAlignment="1" applyProtection="1">
      <alignment horizontal="center" vertical="center"/>
      <protection hidden="1"/>
    </xf>
    <xf numFmtId="10" fontId="12" fillId="2" borderId="46" xfId="0" applyNumberFormat="1" applyFont="1" applyFill="1" applyBorder="1" applyAlignment="1" applyProtection="1">
      <alignment horizontal="center" vertical="center"/>
      <protection hidden="1"/>
    </xf>
    <xf numFmtId="0" fontId="12" fillId="8" borderId="70" xfId="0" applyFont="1" applyFill="1" applyBorder="1" applyAlignment="1" applyProtection="1">
      <alignment horizontal="center" vertical="center" readingOrder="2"/>
      <protection hidden="1"/>
    </xf>
    <xf numFmtId="0" fontId="12" fillId="8" borderId="8" xfId="0" applyFont="1" applyFill="1" applyBorder="1" applyAlignment="1" applyProtection="1">
      <alignment horizontal="center" vertical="center" readingOrder="2"/>
      <protection hidden="1"/>
    </xf>
    <xf numFmtId="0" fontId="12" fillId="8" borderId="6" xfId="0" applyFont="1" applyFill="1" applyBorder="1" applyAlignment="1" applyProtection="1">
      <alignment horizontal="center" vertical="center" readingOrder="2"/>
      <protection hidden="1"/>
    </xf>
    <xf numFmtId="0" fontId="12" fillId="8" borderId="18" xfId="0" applyFont="1" applyFill="1" applyBorder="1" applyAlignment="1" applyProtection="1">
      <alignment horizontal="center" vertical="center" readingOrder="2"/>
      <protection hidden="1"/>
    </xf>
    <xf numFmtId="0" fontId="12" fillId="8" borderId="41" xfId="0" applyFont="1" applyFill="1" applyBorder="1" applyAlignment="1" applyProtection="1">
      <alignment horizontal="center" vertical="center" readingOrder="2"/>
      <protection hidden="1"/>
    </xf>
    <xf numFmtId="0" fontId="12" fillId="8" borderId="35" xfId="0" applyFont="1" applyFill="1" applyBorder="1" applyAlignment="1" applyProtection="1">
      <alignment horizontal="center" vertical="center" wrapText="1" readingOrder="2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10" fontId="12" fillId="8" borderId="48" xfId="0" applyNumberFormat="1" applyFont="1" applyFill="1" applyBorder="1" applyAlignment="1" applyProtection="1">
      <alignment horizontal="center" vertical="center"/>
      <protection hidden="1"/>
    </xf>
    <xf numFmtId="10" fontId="12" fillId="8" borderId="32" xfId="0" applyNumberFormat="1" applyFont="1" applyFill="1" applyBorder="1" applyAlignment="1" applyProtection="1">
      <alignment horizontal="center" vertical="center"/>
      <protection hidden="1"/>
    </xf>
    <xf numFmtId="10" fontId="12" fillId="8" borderId="49" xfId="0" applyNumberFormat="1" applyFont="1" applyFill="1" applyBorder="1" applyAlignment="1" applyProtection="1">
      <alignment horizontal="center" vertical="center"/>
      <protection hidden="1"/>
    </xf>
    <xf numFmtId="10" fontId="12" fillId="8" borderId="50" xfId="0" applyNumberFormat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2" fillId="8" borderId="47" xfId="0" applyFont="1" applyFill="1" applyBorder="1" applyAlignment="1" applyProtection="1">
      <alignment horizontal="center" vertical="center" readingOrder="2"/>
      <protection hidden="1"/>
    </xf>
    <xf numFmtId="0" fontId="12" fillId="8" borderId="74" xfId="0" applyFont="1" applyFill="1" applyBorder="1" applyAlignment="1" applyProtection="1">
      <alignment horizontal="center" vertical="center" readingOrder="2"/>
      <protection hidden="1"/>
    </xf>
    <xf numFmtId="10" fontId="12" fillId="2" borderId="78" xfId="0" applyNumberFormat="1" applyFont="1" applyFill="1" applyBorder="1" applyAlignment="1" applyProtection="1">
      <alignment horizontal="center" vertical="center"/>
      <protection hidden="1"/>
    </xf>
    <xf numFmtId="10" fontId="12" fillId="2" borderId="79" xfId="0" applyNumberFormat="1" applyFont="1" applyFill="1" applyBorder="1" applyAlignment="1" applyProtection="1">
      <alignment horizontal="center" vertical="center"/>
      <protection hidden="1"/>
    </xf>
    <xf numFmtId="10" fontId="12" fillId="2" borderId="80" xfId="0" applyNumberFormat="1" applyFont="1" applyFill="1" applyBorder="1" applyAlignment="1" applyProtection="1">
      <alignment horizontal="center" vertical="center"/>
      <protection hidden="1"/>
    </xf>
    <xf numFmtId="10" fontId="12" fillId="2" borderId="82" xfId="0" applyNumberFormat="1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 readingOrder="2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9" fontId="17" fillId="2" borderId="0" xfId="0" applyNumberFormat="1" applyFont="1" applyFill="1" applyAlignment="1" applyProtection="1">
      <alignment horizontal="centerContinuous" vertical="center"/>
      <protection hidden="1"/>
    </xf>
    <xf numFmtId="0" fontId="17" fillId="2" borderId="0" xfId="0" applyFont="1" applyFill="1" applyAlignment="1" applyProtection="1">
      <alignment horizontal="centerContinuous" vertical="center"/>
      <protection hidden="1"/>
    </xf>
    <xf numFmtId="164" fontId="17" fillId="2" borderId="0" xfId="0" applyNumberFormat="1" applyFont="1" applyFill="1" applyAlignment="1" applyProtection="1">
      <alignment horizontal="centerContinuous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0" fontId="11" fillId="2" borderId="0" xfId="0" applyFont="1" applyFill="1" applyAlignment="1" applyProtection="1">
      <alignment horizontal="right" vertical="center" wrapText="1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10" fontId="3" fillId="2" borderId="0" xfId="0" applyNumberFormat="1" applyFont="1" applyFill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horizontal="right" vertical="center" wrapText="1" readingOrder="2"/>
      <protection hidden="1"/>
    </xf>
    <xf numFmtId="10" fontId="6" fillId="2" borderId="0" xfId="0" applyNumberFormat="1" applyFont="1" applyFill="1" applyAlignment="1" applyProtection="1">
      <alignment horizontal="right" vertical="center" readingOrder="2"/>
      <protection hidden="1"/>
    </xf>
    <xf numFmtId="9" fontId="3" fillId="2" borderId="0" xfId="0" applyNumberFormat="1" applyFont="1" applyFill="1" applyAlignment="1" applyProtection="1">
      <alignment horizontal="right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47" xfId="0" applyFont="1" applyFill="1" applyBorder="1" applyAlignment="1" applyProtection="1">
      <alignment horizontal="center" vertical="center" wrapText="1"/>
      <protection hidden="1"/>
    </xf>
    <xf numFmtId="49" fontId="14" fillId="2" borderId="0" xfId="2" applyNumberFormat="1" applyFont="1" applyFill="1" applyAlignment="1" applyProtection="1">
      <alignment horizontal="right" vertical="center" readingOrder="2"/>
      <protection hidden="1"/>
    </xf>
    <xf numFmtId="0" fontId="12" fillId="8" borderId="69" xfId="0" applyFont="1" applyFill="1" applyBorder="1" applyAlignment="1" applyProtection="1">
      <alignment horizontal="center" vertical="center" wrapText="1"/>
      <protection hidden="1"/>
    </xf>
    <xf numFmtId="0" fontId="12" fillId="8" borderId="47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8" borderId="69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12" fillId="8" borderId="72" xfId="0" applyFont="1" applyFill="1" applyBorder="1" applyAlignment="1" applyProtection="1">
      <alignment horizontal="center" vertical="center"/>
      <protection hidden="1"/>
    </xf>
    <xf numFmtId="0" fontId="12" fillId="8" borderId="47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 wrapText="1"/>
      <protection hidden="1"/>
    </xf>
    <xf numFmtId="164" fontId="15" fillId="8" borderId="62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63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34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35" xfId="0" applyFont="1" applyFill="1" applyBorder="1" applyAlignment="1" applyProtection="1">
      <alignment horizontal="center" vertical="center" wrapText="1"/>
      <protection hidden="1"/>
    </xf>
    <xf numFmtId="0" fontId="10" fillId="7" borderId="25" xfId="0" applyFont="1" applyFill="1" applyBorder="1" applyAlignment="1" applyProtection="1">
      <alignment horizontal="center" vertical="center" wrapText="1"/>
      <protection hidden="1"/>
    </xf>
    <xf numFmtId="0" fontId="10" fillId="7" borderId="28" xfId="0" applyFont="1" applyFill="1" applyBorder="1" applyAlignment="1" applyProtection="1">
      <alignment horizontal="center" vertical="center" wrapText="1"/>
      <protection hidden="1"/>
    </xf>
    <xf numFmtId="0" fontId="12" fillId="8" borderId="70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73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2" fillId="2" borderId="69" xfId="0" applyFont="1" applyFill="1" applyBorder="1" applyAlignment="1" applyProtection="1">
      <alignment horizontal="center" vertical="center"/>
      <protection hidden="1"/>
    </xf>
    <xf numFmtId="0" fontId="12" fillId="2" borderId="72" xfId="0" applyFont="1" applyFill="1" applyBorder="1" applyAlignment="1" applyProtection="1">
      <alignment horizontal="center" vertical="center"/>
      <protection hidden="1"/>
    </xf>
    <xf numFmtId="0" fontId="12" fillId="2" borderId="69" xfId="0" applyFont="1" applyFill="1" applyBorder="1" applyAlignment="1" applyProtection="1">
      <alignment horizontal="center" vertical="center" wrapText="1"/>
      <protection hidden="1"/>
    </xf>
    <xf numFmtId="0" fontId="12" fillId="2" borderId="72" xfId="0" applyFont="1" applyFill="1" applyBorder="1" applyAlignment="1" applyProtection="1">
      <alignment horizontal="center" vertical="center" wrapText="1"/>
      <protection hidden="1"/>
    </xf>
    <xf numFmtId="164" fontId="3" fillId="2" borderId="58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59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60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61" xfId="0" applyFont="1" applyFill="1" applyBorder="1" applyAlignment="1" applyProtection="1">
      <alignment horizontal="center" vertical="center"/>
      <protection hidden="1"/>
    </xf>
    <xf numFmtId="0" fontId="2" fillId="6" borderId="12" xfId="0" applyFont="1" applyFill="1" applyBorder="1" applyAlignment="1" applyProtection="1">
      <alignment horizontal="center" vertical="center"/>
      <protection hidden="1"/>
    </xf>
    <xf numFmtId="0" fontId="2" fillId="6" borderId="33" xfId="0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4" fontId="3" fillId="2" borderId="56" xfId="0" applyNumberFormat="1" applyFont="1" applyFill="1" applyBorder="1" applyAlignment="1" applyProtection="1">
      <alignment horizontal="center" vertical="center"/>
      <protection hidden="1"/>
    </xf>
    <xf numFmtId="164" fontId="3" fillId="2" borderId="57" xfId="0" applyNumberFormat="1" applyFont="1" applyFill="1" applyBorder="1" applyAlignment="1" applyProtection="1">
      <alignment horizontal="center" vertical="center"/>
      <protection hidden="1"/>
    </xf>
    <xf numFmtId="164" fontId="3" fillId="2" borderId="58" xfId="0" applyNumberFormat="1" applyFont="1" applyFill="1" applyBorder="1" applyAlignment="1" applyProtection="1">
      <alignment horizontal="center" vertical="center"/>
      <protection hidden="1"/>
    </xf>
    <xf numFmtId="164" fontId="3" fillId="2" borderId="59" xfId="0" applyNumberFormat="1" applyFont="1" applyFill="1" applyBorder="1" applyAlignment="1" applyProtection="1">
      <alignment horizontal="center" vertical="center"/>
      <protection hidden="1"/>
    </xf>
    <xf numFmtId="164" fontId="3" fillId="2" borderId="60" xfId="0" applyNumberFormat="1" applyFont="1" applyFill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9" fontId="17" fillId="2" borderId="0" xfId="0" applyNumberFormat="1" applyFont="1" applyFill="1" applyAlignment="1" applyProtection="1">
      <alignment horizontal="center" vertical="center"/>
      <protection hidden="1"/>
    </xf>
    <xf numFmtId="10" fontId="12" fillId="2" borderId="69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2" xfId="0" applyNumberFormat="1" applyFont="1" applyFill="1" applyBorder="1" applyAlignment="1" applyProtection="1">
      <alignment horizontal="center" vertical="center" wrapText="1"/>
      <protection hidden="1"/>
    </xf>
    <xf numFmtId="10" fontId="12" fillId="2" borderId="72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35" xfId="0" applyFont="1" applyFill="1" applyBorder="1" applyAlignment="1" applyProtection="1">
      <alignment horizontal="center" vertical="center"/>
      <protection hidden="1"/>
    </xf>
    <xf numFmtId="10" fontId="16" fillId="8" borderId="6" xfId="0" applyNumberFormat="1" applyFont="1" applyFill="1" applyBorder="1" applyAlignment="1" applyProtection="1">
      <alignment horizontal="center" vertical="center" wrapText="1"/>
      <protection hidden="1"/>
    </xf>
    <xf numFmtId="10" fontId="16" fillId="8" borderId="8" xfId="0" applyNumberFormat="1" applyFont="1" applyFill="1" applyBorder="1" applyAlignment="1" applyProtection="1">
      <alignment horizontal="center" vertical="center" wrapText="1"/>
      <protection hidden="1"/>
    </xf>
    <xf numFmtId="10" fontId="16" fillId="8" borderId="35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68" xfId="0" applyFont="1" applyFill="1" applyBorder="1" applyAlignment="1" applyProtection="1">
      <alignment horizontal="center" vertical="center"/>
      <protection hidden="1"/>
    </xf>
    <xf numFmtId="0" fontId="12" fillId="8" borderId="66" xfId="0" applyFont="1" applyFill="1" applyBorder="1" applyAlignment="1" applyProtection="1">
      <alignment horizontal="center" vertical="center"/>
      <protection hidden="1"/>
    </xf>
    <xf numFmtId="0" fontId="12" fillId="8" borderId="67" xfId="0" applyFont="1" applyFill="1" applyBorder="1" applyAlignment="1" applyProtection="1">
      <alignment horizontal="center" vertical="center"/>
      <protection hidden="1"/>
    </xf>
    <xf numFmtId="10" fontId="12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30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 wrapText="1"/>
      <protection hidden="1"/>
    </xf>
    <xf numFmtId="0" fontId="10" fillId="7" borderId="27" xfId="0" applyFont="1" applyFill="1" applyBorder="1" applyAlignment="1" applyProtection="1">
      <alignment horizontal="center" vertical="center" wrapText="1"/>
      <protection hidden="1"/>
    </xf>
    <xf numFmtId="0" fontId="10" fillId="7" borderId="26" xfId="0" applyFont="1" applyFill="1" applyBorder="1" applyAlignment="1" applyProtection="1">
      <alignment horizontal="center" vertical="center" wrapText="1" readingOrder="2"/>
      <protection hidden="1"/>
    </xf>
    <xf numFmtId="0" fontId="10" fillId="7" borderId="29" xfId="0" applyFont="1" applyFill="1" applyBorder="1" applyAlignment="1" applyProtection="1">
      <alignment horizontal="center" vertical="center" wrapText="1" readingOrder="2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2" fillId="8" borderId="41" xfId="0" applyFont="1" applyFill="1" applyBorder="1" applyAlignment="1" applyProtection="1">
      <alignment horizontal="center" vertical="center"/>
      <protection hidden="1"/>
    </xf>
    <xf numFmtId="10" fontId="12" fillId="8" borderId="69" xfId="0" applyNumberFormat="1" applyFont="1" applyFill="1" applyBorder="1" applyAlignment="1" applyProtection="1">
      <alignment horizontal="center" vertical="center" wrapText="1"/>
      <protection hidden="1"/>
    </xf>
    <xf numFmtId="10" fontId="12" fillId="8" borderId="72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Normal 3" xfId="1"/>
  </cellStyles>
  <dxfs count="19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</dxfs>
  <tableStyles count="0" defaultTableStyle="TableStyleMedium2" defaultPivotStyle="PivotStyleMedium9"/>
  <colors>
    <mruColors>
      <color rgb="FFFFE5E5"/>
      <color rgb="FFD9D9D9"/>
      <color rgb="FFF1F5F9"/>
      <color rgb="FFE7EEF5"/>
      <color rgb="FF009E47"/>
      <color rgb="FF006600"/>
      <color rgb="FF000099"/>
      <color rgb="FF00FF00"/>
      <color rgb="FF660033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عالى المخاطر)</a:t>
            </a:r>
            <a:endParaRPr lang="ar-EG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والصغيرة'!$N$69:$N$74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والصغيرة'!$O$69:$O$74</c:f>
              <c:numCache>
                <c:formatCode>0.00%</c:formatCode>
                <c:ptCount val="6"/>
                <c:pt idx="0">
                  <c:v>0.22699999999999998</c:v>
                </c:pt>
                <c:pt idx="1">
                  <c:v>0.22616666666666665</c:v>
                </c:pt>
                <c:pt idx="3">
                  <c:v>0.24399999999999999</c:v>
                </c:pt>
                <c:pt idx="4">
                  <c:v>0.20600000000000002</c:v>
                </c:pt>
                <c:pt idx="5">
                  <c:v>1.3332916660156036E-2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7"/>
        <c:axId val="1361898808"/>
        <c:axId val="1361903120"/>
      </c:barChart>
      <c:catAx>
        <c:axId val="13618988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903120"/>
        <c:crosses val="autoZero"/>
        <c:auto val="1"/>
        <c:lblAlgn val="ctr"/>
        <c:lblOffset val="100"/>
        <c:noMultiLvlLbl val="0"/>
      </c:catAx>
      <c:valAx>
        <c:axId val="136190312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89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(عالي المخاطر) بجهات التمويل قياساً على الوسيط الحسابي 22.70%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والصغيرة'!$B$114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endParaRPr lang="ar-EG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والصغيرة'!$A$115:$A$120</c:f>
              <c:strCache>
                <c:ptCount val="6"/>
                <c:pt idx="0">
                  <c:v>تساهيل</c:v>
                </c:pt>
                <c:pt idx="1">
                  <c:v>تساهيل</c:v>
                </c:pt>
                <c:pt idx="2">
                  <c:v>تساهيل</c:v>
                </c:pt>
                <c:pt idx="3">
                  <c:v>تساهيل</c:v>
                </c:pt>
                <c:pt idx="4">
                  <c:v>تساهيل</c:v>
                </c:pt>
                <c:pt idx="5">
                  <c:v>تساهيل</c:v>
                </c:pt>
              </c:strCache>
            </c:strRef>
          </c:xVal>
          <c:yVal>
            <c:numRef>
              <c:f>'المشروعات المتوسطة والصغيرة'!$B$115:$B$120</c:f>
              <c:numCache>
                <c:formatCode>0.00%</c:formatCode>
                <c:ptCount val="6"/>
                <c:pt idx="0">
                  <c:v>0.24399999999999999</c:v>
                </c:pt>
                <c:pt idx="1">
                  <c:v>0.23499999999999999</c:v>
                </c:pt>
                <c:pt idx="2">
                  <c:v>0.22999999999999998</c:v>
                </c:pt>
                <c:pt idx="3">
                  <c:v>0.22399999999999998</c:v>
                </c:pt>
                <c:pt idx="4">
                  <c:v>0.21800000000000003</c:v>
                </c:pt>
                <c:pt idx="5">
                  <c:v>0.20600000000000002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974224"/>
        <c:axId val="1405974616"/>
      </c:scatterChart>
      <c:valAx>
        <c:axId val="1405974224"/>
        <c:scaling>
          <c:orientation val="maxMin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74616"/>
        <c:crosses val="autoZero"/>
        <c:crossBetween val="midCat"/>
      </c:valAx>
      <c:valAx>
        <c:axId val="1405974616"/>
        <c:scaling>
          <c:orientation val="minMax"/>
          <c:max val="0.27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74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(متوسطي المخاطر) بجهات التمويل قياساً على الوسيط الحسابي 21.50%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والصغيرة'!$F$114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5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3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والصغيرة'!$E$115:$E$141</c:f>
              <c:strCache>
                <c:ptCount val="27"/>
                <c:pt idx="0">
                  <c:v>المبادرة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أمان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تمويلي</c:v>
                </c:pt>
                <c:pt idx="15">
                  <c:v>تمويلي</c:v>
                </c:pt>
                <c:pt idx="16">
                  <c:v>تمويلي</c:v>
                </c:pt>
                <c:pt idx="17">
                  <c:v>كريديت</c:v>
                </c:pt>
                <c:pt idx="18">
                  <c:v>كريديت</c:v>
                </c:pt>
                <c:pt idx="19">
                  <c:v>كريديت</c:v>
                </c:pt>
                <c:pt idx="20">
                  <c:v>كريديت</c:v>
                </c:pt>
                <c:pt idx="21">
                  <c:v>كريديت</c:v>
                </c:pt>
                <c:pt idx="22">
                  <c:v>كريديت</c:v>
                </c:pt>
                <c:pt idx="23">
                  <c:v>وسيلة</c:v>
                </c:pt>
                <c:pt idx="24">
                  <c:v>وسيلة</c:v>
                </c:pt>
                <c:pt idx="25">
                  <c:v>وسيلة</c:v>
                </c:pt>
                <c:pt idx="26">
                  <c:v>وسيلة</c:v>
                </c:pt>
              </c:strCache>
            </c:strRef>
          </c:xVal>
          <c:yVal>
            <c:numRef>
              <c:f>'المشروعات المتوسطة والصغيرة'!$F$115:$F$141</c:f>
              <c:numCache>
                <c:formatCode>0.00%</c:formatCode>
                <c:ptCount val="27"/>
                <c:pt idx="0">
                  <c:v>0.26500000000000001</c:v>
                </c:pt>
                <c:pt idx="1">
                  <c:v>0.23499999999999999</c:v>
                </c:pt>
                <c:pt idx="2">
                  <c:v>0.23249999999999998</c:v>
                </c:pt>
                <c:pt idx="3">
                  <c:v>0.27</c:v>
                </c:pt>
                <c:pt idx="4">
                  <c:v>0.21500000000000002</c:v>
                </c:pt>
                <c:pt idx="5">
                  <c:v>0.20500000000000002</c:v>
                </c:pt>
                <c:pt idx="6">
                  <c:v>0.2</c:v>
                </c:pt>
                <c:pt idx="7">
                  <c:v>0.19500000000000001</c:v>
                </c:pt>
                <c:pt idx="8">
                  <c:v>0.23799999999999999</c:v>
                </c:pt>
                <c:pt idx="9">
                  <c:v>0.22999999999999998</c:v>
                </c:pt>
                <c:pt idx="10">
                  <c:v>0.22399999999999998</c:v>
                </c:pt>
                <c:pt idx="11">
                  <c:v>0.21800000000000003</c:v>
                </c:pt>
                <c:pt idx="12">
                  <c:v>0.21200000000000002</c:v>
                </c:pt>
                <c:pt idx="13">
                  <c:v>0.20100000000000001</c:v>
                </c:pt>
                <c:pt idx="14">
                  <c:v>0.27500000000000002</c:v>
                </c:pt>
                <c:pt idx="15">
                  <c:v>0.21500000000000002</c:v>
                </c:pt>
                <c:pt idx="16">
                  <c:v>0.20500000000000002</c:v>
                </c:pt>
                <c:pt idx="17">
                  <c:v>0.16696369761368601</c:v>
                </c:pt>
                <c:pt idx="18">
                  <c:v>0.16449999999999998</c:v>
                </c:pt>
                <c:pt idx="19">
                  <c:v>0.1643</c:v>
                </c:pt>
                <c:pt idx="20">
                  <c:v>0.16249999999999998</c:v>
                </c:pt>
                <c:pt idx="21">
                  <c:v>0.15899999999999997</c:v>
                </c:pt>
                <c:pt idx="22">
                  <c:v>0.15300000000000002</c:v>
                </c:pt>
                <c:pt idx="23">
                  <c:v>0.22999999999999998</c:v>
                </c:pt>
                <c:pt idx="24">
                  <c:v>0.22499999999999998</c:v>
                </c:pt>
                <c:pt idx="25">
                  <c:v>0.21999999999999997</c:v>
                </c:pt>
                <c:pt idx="26">
                  <c:v>0.21500000000000002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984024"/>
        <c:axId val="1405973440"/>
      </c:scatterChart>
      <c:valAx>
        <c:axId val="1405984024"/>
        <c:scaling>
          <c:orientation val="maxMin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73440"/>
        <c:crosses val="autoZero"/>
        <c:crossBetween val="midCat"/>
      </c:valAx>
      <c:valAx>
        <c:axId val="1405973440"/>
        <c:scaling>
          <c:orientation val="minMax"/>
          <c:max val="0.35000000000000003"/>
          <c:min val="0.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84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(منخفض المخاطر) بجهات التمويل قياساً على الوسيط الحسابي 22.35%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والصغيرة'!$I$114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والصغيرة'!$H$115:$H$123</c:f>
              <c:strCache>
                <c:ptCount val="9"/>
                <c:pt idx="0">
                  <c:v>المبادرة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تساهيل</c:v>
                </c:pt>
                <c:pt idx="4">
                  <c:v>تساهيل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تساهيل</c:v>
                </c:pt>
                <c:pt idx="8">
                  <c:v>تساهيل</c:v>
                </c:pt>
              </c:strCache>
            </c:strRef>
          </c:xVal>
          <c:yVal>
            <c:numRef>
              <c:f>'المشروعات المتوسطة والصغيرة'!$I$115:$I$123</c:f>
              <c:numCache>
                <c:formatCode>0.00%</c:formatCode>
                <c:ptCount val="9"/>
                <c:pt idx="0">
                  <c:v>0.26350000000000001</c:v>
                </c:pt>
                <c:pt idx="1">
                  <c:v>0.24349999999999999</c:v>
                </c:pt>
                <c:pt idx="2">
                  <c:v>0.22349999999999998</c:v>
                </c:pt>
                <c:pt idx="3">
                  <c:v>0.23299999999999998</c:v>
                </c:pt>
                <c:pt idx="4">
                  <c:v>0.22399999999999998</c:v>
                </c:pt>
                <c:pt idx="5">
                  <c:v>0.21800000000000003</c:v>
                </c:pt>
                <c:pt idx="6">
                  <c:v>0.21200000000000002</c:v>
                </c:pt>
                <c:pt idx="7">
                  <c:v>0.20600000000000002</c:v>
                </c:pt>
                <c:pt idx="8">
                  <c:v>0.19500000000000001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980104"/>
        <c:axId val="1405977752"/>
      </c:scatterChart>
      <c:valAx>
        <c:axId val="1405980104"/>
        <c:scaling>
          <c:orientation val="maxMin"/>
          <c:max val="10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77752"/>
        <c:crosses val="autoZero"/>
        <c:crossBetween val="midCat"/>
      </c:valAx>
      <c:valAx>
        <c:axId val="1405977752"/>
        <c:scaling>
          <c:orientation val="minMax"/>
          <c:max val="0.30000000000000004"/>
          <c:min val="0.1600000000000000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80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 المخاطر)</a:t>
            </a:r>
            <a:endParaRPr lang="ar-EG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والصغيرة'!$N$69:$N$74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والصغيرة'!$P$69:$P$74</c:f>
              <c:numCache>
                <c:formatCode>0.00%</c:formatCode>
                <c:ptCount val="6"/>
                <c:pt idx="0">
                  <c:v>0.21500000000000002</c:v>
                </c:pt>
                <c:pt idx="1">
                  <c:v>0.21343395301252424</c:v>
                </c:pt>
                <c:pt idx="2">
                  <c:v>0.21500000000000002</c:v>
                </c:pt>
                <c:pt idx="3">
                  <c:v>0.27500000000000002</c:v>
                </c:pt>
                <c:pt idx="4">
                  <c:v>0.15300000000000002</c:v>
                </c:pt>
                <c:pt idx="5">
                  <c:v>3.050983574049184E-2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903512"/>
        <c:axId val="1361903904"/>
      </c:barChart>
      <c:catAx>
        <c:axId val="136190351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903904"/>
        <c:crosses val="autoZero"/>
        <c:auto val="1"/>
        <c:lblAlgn val="ctr"/>
        <c:lblOffset val="100"/>
        <c:noMultiLvlLbl val="0"/>
      </c:catAx>
      <c:valAx>
        <c:axId val="136190390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903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والصغيرة'!$N$69:$N$74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والصغيرة'!$Q$69:$Q$74</c:f>
              <c:numCache>
                <c:formatCode>0.00%</c:formatCode>
                <c:ptCount val="6"/>
                <c:pt idx="0">
                  <c:v>0.22349999999999998</c:v>
                </c:pt>
                <c:pt idx="1">
                  <c:v>0.22427777777777777</c:v>
                </c:pt>
                <c:pt idx="3">
                  <c:v>0.26350000000000001</c:v>
                </c:pt>
                <c:pt idx="4">
                  <c:v>0.19500000000000001</c:v>
                </c:pt>
                <c:pt idx="5">
                  <c:v>2.0512360772091648E-2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899592"/>
        <c:axId val="1361899984"/>
      </c:barChart>
      <c:catAx>
        <c:axId val="13618995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899984"/>
        <c:crosses val="autoZero"/>
        <c:auto val="1"/>
        <c:lblAlgn val="ctr"/>
        <c:lblOffset val="100"/>
        <c:noMultiLvlLbl val="0"/>
      </c:catAx>
      <c:valAx>
        <c:axId val="136189998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899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والصغيرة'!$N$74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والصغيرة'!$O$68:$Q$68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والصغيرة'!$O$74:$Q$74</c:f>
              <c:numCache>
                <c:formatCode>0.00%</c:formatCode>
                <c:ptCount val="3"/>
                <c:pt idx="0">
                  <c:v>1.3332916660156036E-2</c:v>
                </c:pt>
                <c:pt idx="1">
                  <c:v>3.050983574049184E-2</c:v>
                </c:pt>
                <c:pt idx="2">
                  <c:v>2.0512360772091648E-2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61900768"/>
        <c:axId val="1361904688"/>
      </c:barChart>
      <c:catAx>
        <c:axId val="13619007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904688"/>
        <c:crosses val="autoZero"/>
        <c:auto val="1"/>
        <c:lblAlgn val="ctr"/>
        <c:lblOffset val="100"/>
        <c:noMultiLvlLbl val="0"/>
      </c:catAx>
      <c:valAx>
        <c:axId val="136190468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90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والصغيرة'!$N$69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والصغيرة'!$O$64:$Q$64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(عدد المشاهدات 9 مرات)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والصغيرة'!$O$69:$Q$69</c:f>
              <c:numCache>
                <c:formatCode>0.00%</c:formatCode>
                <c:ptCount val="3"/>
                <c:pt idx="0">
                  <c:v>0.22699999999999998</c:v>
                </c:pt>
                <c:pt idx="1">
                  <c:v>0.21500000000000002</c:v>
                </c:pt>
                <c:pt idx="2">
                  <c:v>0.22349999999999998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1905472"/>
        <c:axId val="1361906256"/>
      </c:barChart>
      <c:catAx>
        <c:axId val="13619054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906256"/>
        <c:crosses val="autoZero"/>
        <c:auto val="1"/>
        <c:lblAlgn val="ctr"/>
        <c:lblOffset val="100"/>
        <c:noMultiLvlLbl val="0"/>
      </c:catAx>
      <c:valAx>
        <c:axId val="136190625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36190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والصغيرة'!$N$70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والصغيرة'!$O$68:$Q$68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والصغيرة'!$O$70:$Q$70</c:f>
              <c:numCache>
                <c:formatCode>0.00%</c:formatCode>
                <c:ptCount val="3"/>
                <c:pt idx="0">
                  <c:v>0.22616666666666665</c:v>
                </c:pt>
                <c:pt idx="1">
                  <c:v>0.21343395301252424</c:v>
                </c:pt>
                <c:pt idx="2">
                  <c:v>0.22427777777777777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977360"/>
        <c:axId val="1405976576"/>
      </c:barChart>
      <c:catAx>
        <c:axId val="1405977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76576"/>
        <c:crosses val="autoZero"/>
        <c:auto val="1"/>
        <c:lblAlgn val="ctr"/>
        <c:lblOffset val="100"/>
        <c:noMultiLvlLbl val="0"/>
      </c:catAx>
      <c:valAx>
        <c:axId val="1405976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7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والصغيرة'!$N$71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والصغيرة'!$O$65:$Q$65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(عدد المشاهدات 9 مرات)</c:v>
                </c:pt>
                <c:pt idx="2">
                  <c:v>عالى المخاطر
(لا توجد مشاهدات متكررة)</c:v>
                </c:pt>
              </c:strCache>
            </c:strRef>
          </c:cat>
          <c:val>
            <c:numRef>
              <c:f>'المشروعات المتوسطة والصغيرة'!$O$71:$Q$71</c:f>
              <c:numCache>
                <c:formatCode>0.00%</c:formatCode>
                <c:ptCount val="3"/>
                <c:pt idx="1">
                  <c:v>0.21500000000000002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984808"/>
        <c:axId val="1405984416"/>
      </c:barChart>
      <c:catAx>
        <c:axId val="14059848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84416"/>
        <c:crosses val="autoZero"/>
        <c:auto val="1"/>
        <c:lblAlgn val="ctr"/>
        <c:lblOffset val="100"/>
        <c:noMultiLvlLbl val="0"/>
      </c:catAx>
      <c:valAx>
        <c:axId val="14059844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84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والصغيرة'!$N$72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والصغيرة'!$O$66:$Q$66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4 مرات)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والصغيرة'!$O$72:$Q$72</c:f>
              <c:numCache>
                <c:formatCode>0.00%</c:formatCode>
                <c:ptCount val="3"/>
                <c:pt idx="0">
                  <c:v>0.24399999999999999</c:v>
                </c:pt>
                <c:pt idx="1">
                  <c:v>0.27500000000000002</c:v>
                </c:pt>
                <c:pt idx="2">
                  <c:v>0.26350000000000001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982848"/>
        <c:axId val="1405980888"/>
      </c:barChart>
      <c:catAx>
        <c:axId val="1405982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80888"/>
        <c:crosses val="autoZero"/>
        <c:auto val="1"/>
        <c:lblAlgn val="ctr"/>
        <c:lblOffset val="100"/>
        <c:noMultiLvlLbl val="0"/>
      </c:catAx>
      <c:valAx>
        <c:axId val="140598088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8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والصغيرة'!$N$73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والصغيرة'!$O$67:$Q$67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والصغيرة'!$O$73:$Q$73</c:f>
              <c:numCache>
                <c:formatCode>0.00%</c:formatCode>
                <c:ptCount val="3"/>
                <c:pt idx="0">
                  <c:v>0.20600000000000002</c:v>
                </c:pt>
                <c:pt idx="1">
                  <c:v>0.15300000000000002</c:v>
                </c:pt>
                <c:pt idx="2">
                  <c:v>0.19500000000000001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981280"/>
        <c:axId val="1405975400"/>
      </c:barChart>
      <c:catAx>
        <c:axId val="1405981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75400"/>
        <c:crosses val="autoZero"/>
        <c:auto val="1"/>
        <c:lblAlgn val="ctr"/>
        <c:lblOffset val="100"/>
        <c:noMultiLvlLbl val="0"/>
      </c:catAx>
      <c:valAx>
        <c:axId val="14059754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40598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18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1.xml"/><Relationship Id="rId2" Type="http://schemas.openxmlformats.org/officeDocument/2006/relationships/chart" Target="../charts/chart2.xml"/><Relationship Id="rId16" Type="http://schemas.openxmlformats.org/officeDocument/2006/relationships/chart" Target="../charts/chart1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image" Target="../media/image10.jpeg"/><Relationship Id="rId10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62</xdr:row>
      <xdr:rowOff>30679</xdr:rowOff>
    </xdr:from>
    <xdr:to>
      <xdr:col>3</xdr:col>
      <xdr:colOff>489858</xdr:colOff>
      <xdr:row>76</xdr:row>
      <xdr:rowOff>99052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639537</xdr:colOff>
      <xdr:row>62</xdr:row>
      <xdr:rowOff>13610</xdr:rowOff>
    </xdr:from>
    <xdr:to>
      <xdr:col>5</xdr:col>
      <xdr:colOff>1251857</xdr:colOff>
      <xdr:row>76</xdr:row>
      <xdr:rowOff>87088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1458168</xdr:colOff>
      <xdr:row>62</xdr:row>
      <xdr:rowOff>11929</xdr:rowOff>
    </xdr:from>
    <xdr:to>
      <xdr:col>9</xdr:col>
      <xdr:colOff>367394</xdr:colOff>
      <xdr:row>76</xdr:row>
      <xdr:rowOff>85407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1414098</xdr:colOff>
      <xdr:row>89</xdr:row>
      <xdr:rowOff>164085</xdr:rowOff>
    </xdr:from>
    <xdr:to>
      <xdr:col>9</xdr:col>
      <xdr:colOff>408215</xdr:colOff>
      <xdr:row>100</xdr:row>
      <xdr:rowOff>195461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190499</xdr:colOff>
      <xdr:row>77</xdr:row>
      <xdr:rowOff>156401</xdr:rowOff>
    </xdr:from>
    <xdr:to>
      <xdr:col>3</xdr:col>
      <xdr:colOff>503465</xdr:colOff>
      <xdr:row>88</xdr:row>
      <xdr:rowOff>187777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653143</xdr:colOff>
      <xdr:row>77</xdr:row>
      <xdr:rowOff>163286</xdr:rowOff>
    </xdr:from>
    <xdr:to>
      <xdr:col>5</xdr:col>
      <xdr:colOff>1265463</xdr:colOff>
      <xdr:row>88</xdr:row>
      <xdr:rowOff>194662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1442357</xdr:colOff>
      <xdr:row>77</xdr:row>
      <xdr:rowOff>163286</xdr:rowOff>
    </xdr:from>
    <xdr:to>
      <xdr:col>9</xdr:col>
      <xdr:colOff>394608</xdr:colOff>
      <xdr:row>88</xdr:row>
      <xdr:rowOff>194662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190499</xdr:colOff>
      <xdr:row>89</xdr:row>
      <xdr:rowOff>122464</xdr:rowOff>
    </xdr:from>
    <xdr:to>
      <xdr:col>3</xdr:col>
      <xdr:colOff>517072</xdr:colOff>
      <xdr:row>100</xdr:row>
      <xdr:rowOff>153840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639536</xdr:colOff>
      <xdr:row>89</xdr:row>
      <xdr:rowOff>163285</xdr:rowOff>
    </xdr:from>
    <xdr:to>
      <xdr:col>5</xdr:col>
      <xdr:colOff>1251856</xdr:colOff>
      <xdr:row>100</xdr:row>
      <xdr:rowOff>194661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340190</xdr:colOff>
      <xdr:row>67</xdr:row>
      <xdr:rowOff>272146</xdr:rowOff>
    </xdr:from>
    <xdr:to>
      <xdr:col>2</xdr:col>
      <xdr:colOff>340190</xdr:colOff>
      <xdr:row>76</xdr:row>
      <xdr:rowOff>81646</xdr:rowOff>
    </xdr:to>
    <xdr:cxnSp macro="">
      <xdr:nvCxnSpPr>
        <xdr:cNvPr id="12" name="Straight Connector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11155802453" y="19036396"/>
          <a:ext cx="0" cy="2081893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378283</xdr:colOff>
      <xdr:row>68</xdr:row>
      <xdr:rowOff>3</xdr:rowOff>
    </xdr:from>
    <xdr:to>
      <xdr:col>5</xdr:col>
      <xdr:colOff>378283</xdr:colOff>
      <xdr:row>76</xdr:row>
      <xdr:rowOff>68037</xdr:rowOff>
    </xdr:to>
    <xdr:cxnSp macro="">
      <xdr:nvCxnSpPr>
        <xdr:cNvPr id="13" name="Straight Connector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CxnSpPr/>
      </xdr:nvCxnSpPr>
      <xdr:spPr>
        <a:xfrm>
          <a:off x="11150552825" y="19077217"/>
          <a:ext cx="0" cy="2027463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606885</xdr:colOff>
      <xdr:row>68</xdr:row>
      <xdr:rowOff>27217</xdr:rowOff>
    </xdr:from>
    <xdr:to>
      <xdr:col>8</xdr:col>
      <xdr:colOff>606885</xdr:colOff>
      <xdr:row>76</xdr:row>
      <xdr:rowOff>95253</xdr:rowOff>
    </xdr:to>
    <xdr:cxnSp macro="">
      <xdr:nvCxnSpPr>
        <xdr:cNvPr id="14" name="Straight Connector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CxnSpPr/>
      </xdr:nvCxnSpPr>
      <xdr:spPr>
        <a:xfrm>
          <a:off x="11145262365" y="19104431"/>
          <a:ext cx="0" cy="2027465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147</xdr:row>
      <xdr:rowOff>40822</xdr:rowOff>
    </xdr:from>
    <xdr:to>
      <xdr:col>4</xdr:col>
      <xdr:colOff>2231571</xdr:colOff>
      <xdr:row>150</xdr:row>
      <xdr:rowOff>95251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SpPr txBox="1"/>
      </xdr:nvSpPr>
      <xdr:spPr>
        <a:xfrm>
          <a:off x="11152468715" y="32480251"/>
          <a:ext cx="7742464" cy="78921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شركة تساهيل بمنتج "مشروعات متوسطة وصغيرة"، بنسبة </a:t>
          </a:r>
          <a:r>
            <a:rPr lang="ar-EG" sz="1300" b="1">
              <a:solidFill>
                <a:srgbClr val="C00000"/>
              </a:solidFill>
            </a:rPr>
            <a:t>24.40%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تساهيل بمنتج "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"، بنسبة </a:t>
          </a:r>
          <a:r>
            <a:rPr lang="ar-EG" sz="1300" b="1">
              <a:solidFill>
                <a:srgbClr val="C00000"/>
              </a:solidFill>
            </a:rPr>
            <a:t>20.60%.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2381246</xdr:colOff>
      <xdr:row>147</xdr:row>
      <xdr:rowOff>40822</xdr:rowOff>
    </xdr:from>
    <xdr:to>
      <xdr:col>9</xdr:col>
      <xdr:colOff>326572</xdr:colOff>
      <xdr:row>150</xdr:row>
      <xdr:rowOff>136072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SpPr txBox="1"/>
      </xdr:nvSpPr>
      <xdr:spPr>
        <a:xfrm>
          <a:off x="11144426893" y="31990393"/>
          <a:ext cx="7892147" cy="83003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شركة "تمويلي" بمنتج (مشروعات متوسطة وصغيرة)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27.50%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متوسطي</a:t>
          </a:r>
          <a:r>
            <a:rPr lang="ar-EG" sz="1300" b="1" baseline="0"/>
            <a:t> </a:t>
          </a:r>
          <a:r>
            <a:rPr lang="ar-EG" sz="1300" b="1"/>
            <a:t>المخاطر) يتمثل في شركة "كريديت" بمنتج "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 بنسبة </a:t>
          </a:r>
          <a:r>
            <a:rPr lang="ar-EG" sz="1300" b="1">
              <a:solidFill>
                <a:srgbClr val="C00000"/>
              </a:solidFill>
            </a:rPr>
            <a:t>15.30%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9</xdr:col>
      <xdr:colOff>462644</xdr:colOff>
      <xdr:row>147</xdr:row>
      <xdr:rowOff>40822</xdr:rowOff>
    </xdr:from>
    <xdr:to>
      <xdr:col>16</xdr:col>
      <xdr:colOff>557892</xdr:colOff>
      <xdr:row>150</xdr:row>
      <xdr:rowOff>108059</xdr:rowOff>
    </xdr:to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 txBox="1"/>
      </xdr:nvSpPr>
      <xdr:spPr>
        <a:xfrm>
          <a:off x="11136521144" y="31990393"/>
          <a:ext cx="7769677" cy="80202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جمعية المبادرة بمنتج (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ar-EG" sz="1300" b="1"/>
            <a:t> بنسبة </a:t>
          </a:r>
          <a:r>
            <a:rPr lang="ar-EG" sz="1300" b="1">
              <a:solidFill>
                <a:srgbClr val="C00000"/>
              </a:solidFill>
            </a:rPr>
            <a:t>26.35%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منخفض المخاطر) يتمثل في شركة تساهيل بمنتج (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ar-EG" sz="1300" b="1"/>
            <a:t>،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19.50%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150</xdr:row>
      <xdr:rowOff>149679</xdr:rowOff>
    </xdr:from>
    <xdr:to>
      <xdr:col>4</xdr:col>
      <xdr:colOff>517072</xdr:colOff>
      <xdr:row>152</xdr:row>
      <xdr:rowOff>0</xdr:rowOff>
    </xdr:to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SpPr txBox="1"/>
      </xdr:nvSpPr>
      <xdr:spPr>
        <a:xfrm>
          <a:off x="11243212028" y="28848504"/>
          <a:ext cx="6003472" cy="345621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تمويل المشروعات المتوسطة والصغيرة بالجهات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224522</xdr:colOff>
      <xdr:row>150</xdr:row>
      <xdr:rowOff>217715</xdr:rowOff>
    </xdr:from>
    <xdr:to>
      <xdr:col>4</xdr:col>
      <xdr:colOff>1703921</xdr:colOff>
      <xdr:row>151</xdr:row>
      <xdr:rowOff>217714</xdr:rowOff>
    </xdr:to>
    <xdr:sp macro="" textlink="">
      <xdr:nvSpPr>
        <xdr:cNvPr id="28" name="TextBox 27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800-00001C000000}"/>
            </a:ext>
          </a:extLst>
        </xdr:cNvPr>
        <xdr:cNvSpPr txBox="1"/>
      </xdr:nvSpPr>
      <xdr:spPr>
        <a:xfrm>
          <a:off x="11242025179" y="28916540"/>
          <a:ext cx="1479399" cy="24764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230905</xdr:colOff>
      <xdr:row>0</xdr:row>
      <xdr:rowOff>40822</xdr:rowOff>
    </xdr:from>
    <xdr:to>
      <xdr:col>13</xdr:col>
      <xdr:colOff>5227</xdr:colOff>
      <xdr:row>7</xdr:row>
      <xdr:rowOff>136890</xdr:rowOff>
    </xdr:to>
    <xdr:grpSp>
      <xdr:nvGrpSpPr>
        <xdr:cNvPr id="30" name="Group 29">
          <a:extLst>
            <a:ext uri="{FF2B5EF4-FFF2-40B4-BE49-F238E27FC236}">
              <a16:creationId xmlns="" xmlns:a16="http://schemas.microsoft.com/office/drawing/2014/main" id="{00000000-0008-0000-0800-00001E000000}"/>
            </a:ext>
          </a:extLst>
        </xdr:cNvPr>
        <xdr:cNvGrpSpPr/>
      </xdr:nvGrpSpPr>
      <xdr:grpSpPr>
        <a:xfrm>
          <a:off x="11177391773" y="40822"/>
          <a:ext cx="19633947" cy="1524818"/>
          <a:chOff x="11176416039" y="79375"/>
          <a:chExt cx="20745335" cy="1612137"/>
        </a:xfrm>
      </xdr:grpSpPr>
      <xdr:pic>
        <xdr:nvPicPr>
          <xdr:cNvPr id="31" name="Picture 30">
            <a:extLst>
              <a:ext uri="{FF2B5EF4-FFF2-40B4-BE49-F238E27FC236}">
                <a16:creationId xmlns="" xmlns:a16="http://schemas.microsoft.com/office/drawing/2014/main" id="{00000000-0008-0000-08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416039" y="554634"/>
            <a:ext cx="15847698" cy="715365"/>
          </a:xfrm>
          <a:prstGeom prst="rect">
            <a:avLst/>
          </a:prstGeom>
        </xdr:spPr>
      </xdr:pic>
      <xdr:pic>
        <xdr:nvPicPr>
          <xdr:cNvPr id="32" name="Picture 31">
            <a:extLst>
              <a:ext uri="{FF2B5EF4-FFF2-40B4-BE49-F238E27FC236}">
                <a16:creationId xmlns="" xmlns:a16="http://schemas.microsoft.com/office/drawing/2014/main" id="{00000000-0008-0000-08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6651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33" name="Text Box 2">
            <a:extLst>
              <a:ext uri="{FF2B5EF4-FFF2-40B4-BE49-F238E27FC236}">
                <a16:creationId xmlns="" xmlns:a16="http://schemas.microsoft.com/office/drawing/2014/main" id="{00000000-0008-0000-08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719347" y="705720"/>
            <a:ext cx="296971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نوفمبر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34" name="Picture 33">
            <a:extLst>
              <a:ext uri="{FF2B5EF4-FFF2-40B4-BE49-F238E27FC236}">
                <a16:creationId xmlns="" xmlns:a16="http://schemas.microsoft.com/office/drawing/2014/main" id="{00000000-0008-0000-08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="" xmlns:a16="http://schemas.microsoft.com/office/drawing/2014/main" id="{00000000-0008-0000-08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9638353" y="613079"/>
            <a:ext cx="12659992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721179</xdr:colOff>
      <xdr:row>0</xdr:row>
      <xdr:rowOff>68036</xdr:rowOff>
    </xdr:from>
    <xdr:to>
      <xdr:col>16</xdr:col>
      <xdr:colOff>1033619</xdr:colOff>
      <xdr:row>5</xdr:row>
      <xdr:rowOff>117929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893017" y="68036"/>
          <a:ext cx="3676126" cy="101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118384</xdr:rowOff>
    </xdr:from>
    <xdr:to>
      <xdr:col>4</xdr:col>
      <xdr:colOff>2231571</xdr:colOff>
      <xdr:row>146</xdr:row>
      <xdr:rowOff>149680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2388055</xdr:colOff>
      <xdr:row>102</xdr:row>
      <xdr:rowOff>131988</xdr:rowOff>
    </xdr:from>
    <xdr:to>
      <xdr:col>9</xdr:col>
      <xdr:colOff>312965</xdr:colOff>
      <xdr:row>146</xdr:row>
      <xdr:rowOff>122463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455841</xdr:colOff>
      <xdr:row>102</xdr:row>
      <xdr:rowOff>131988</xdr:rowOff>
    </xdr:from>
    <xdr:to>
      <xdr:col>16</xdr:col>
      <xdr:colOff>571500</xdr:colOff>
      <xdr:row>146</xdr:row>
      <xdr:rowOff>108855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Sheet9">
    <tabColor rgb="FFC00000"/>
  </sheetPr>
  <dimension ref="A1:S153"/>
  <sheetViews>
    <sheetView rightToLeft="1" tabSelected="1" zoomScale="60" zoomScaleNormal="60" workbookViewId="0"/>
  </sheetViews>
  <sheetFormatPr defaultColWidth="9" defaultRowHeight="20.100000000000001" customHeight="1" x14ac:dyDescent="0.25"/>
  <cols>
    <col min="1" max="1" width="12.625" style="5" customWidth="1"/>
    <col min="2" max="2" width="40.625" style="11" customWidth="1"/>
    <col min="3" max="4" width="9.375" style="1" customWidth="1"/>
    <col min="5" max="5" width="49.375" style="13" bestFit="1" customWidth="1"/>
    <col min="6" max="6" width="47.125" style="28" bestFit="1" customWidth="1"/>
    <col min="7" max="7" width="4.625" style="13" customWidth="1"/>
    <col min="8" max="13" width="14.625" style="29" customWidth="1"/>
    <col min="14" max="14" width="10.75" style="13" customWidth="1"/>
    <col min="15" max="17" width="15.625" style="30" customWidth="1"/>
    <col min="18" max="18" width="9" style="49"/>
    <col min="19" max="19" width="12.625" style="5" customWidth="1"/>
    <col min="20" max="20" width="9" style="49"/>
    <col min="21" max="21" width="11.375" style="49" customWidth="1"/>
    <col min="22" max="16384" width="9" style="49"/>
  </cols>
  <sheetData>
    <row r="1" spans="1:19" s="31" customFormat="1" ht="15.75" x14ac:dyDescent="0.25">
      <c r="A1" s="1"/>
      <c r="B1" s="148"/>
      <c r="F1" s="32"/>
      <c r="S1" s="1"/>
    </row>
    <row r="2" spans="1:19" s="31" customFormat="1" ht="14.25" customHeight="1" x14ac:dyDescent="0.25">
      <c r="A2" s="1"/>
      <c r="B2" s="148"/>
      <c r="F2" s="32"/>
      <c r="I2" s="33"/>
      <c r="K2" s="33"/>
      <c r="O2" s="2"/>
      <c r="P2" s="2"/>
      <c r="Q2" s="2"/>
      <c r="S2" s="1"/>
    </row>
    <row r="3" spans="1:19" s="31" customFormat="1" ht="14.25" customHeight="1" x14ac:dyDescent="0.25">
      <c r="A3" s="1"/>
      <c r="B3" s="148"/>
      <c r="F3" s="32"/>
      <c r="O3" s="2"/>
      <c r="P3" s="2"/>
      <c r="Q3" s="2"/>
      <c r="S3" s="1"/>
    </row>
    <row r="4" spans="1:19" s="31" customFormat="1" ht="15.75" x14ac:dyDescent="0.25">
      <c r="A4" s="7"/>
      <c r="B4" s="149"/>
      <c r="C4" s="34"/>
      <c r="D4" s="34"/>
      <c r="F4" s="32"/>
      <c r="Q4" s="35"/>
      <c r="S4" s="7"/>
    </row>
    <row r="5" spans="1:19" s="31" customFormat="1" ht="15.75" x14ac:dyDescent="0.25">
      <c r="A5" s="7"/>
      <c r="B5" s="149"/>
      <c r="C5" s="34"/>
      <c r="D5" s="34"/>
      <c r="F5" s="32"/>
      <c r="Q5" s="35"/>
      <c r="S5" s="7"/>
    </row>
    <row r="6" spans="1:19" s="31" customFormat="1" ht="15.75" x14ac:dyDescent="0.25">
      <c r="A6" s="7"/>
      <c r="B6" s="149"/>
      <c r="C6" s="34"/>
      <c r="D6" s="34"/>
      <c r="F6" s="32"/>
      <c r="Q6" s="35"/>
      <c r="S6" s="7"/>
    </row>
    <row r="7" spans="1:19" s="31" customFormat="1" ht="20.25" x14ac:dyDescent="0.3">
      <c r="A7" s="7"/>
      <c r="B7" s="149"/>
      <c r="C7" s="34"/>
      <c r="D7" s="34"/>
      <c r="F7" s="32"/>
      <c r="G7" s="36"/>
      <c r="H7" s="37"/>
      <c r="I7" s="37"/>
      <c r="J7" s="37"/>
      <c r="K7" s="37"/>
      <c r="L7" s="37"/>
      <c r="M7" s="37"/>
      <c r="N7" s="37"/>
      <c r="O7" s="184" t="s">
        <v>39</v>
      </c>
      <c r="P7" s="184"/>
      <c r="Q7" s="184"/>
      <c r="S7" s="7"/>
    </row>
    <row r="8" spans="1:19" s="31" customFormat="1" ht="16.5" thickBot="1" x14ac:dyDescent="0.3">
      <c r="A8" s="7"/>
      <c r="B8" s="149"/>
      <c r="C8" s="34"/>
      <c r="D8" s="34"/>
      <c r="F8" s="32"/>
      <c r="K8" s="34"/>
      <c r="L8" s="34"/>
      <c r="M8" s="34"/>
      <c r="N8" s="34"/>
      <c r="S8" s="7"/>
    </row>
    <row r="9" spans="1:19" s="53" customFormat="1" ht="24.95" customHeight="1" thickBot="1" x14ac:dyDescent="0.3">
      <c r="A9" s="223" t="s">
        <v>0</v>
      </c>
      <c r="B9" s="179" t="s">
        <v>1</v>
      </c>
      <c r="C9" s="179" t="s">
        <v>26</v>
      </c>
      <c r="D9" s="179" t="s">
        <v>40</v>
      </c>
      <c r="E9" s="179" t="s">
        <v>25</v>
      </c>
      <c r="F9" s="225" t="s">
        <v>17</v>
      </c>
      <c r="G9" s="38"/>
      <c r="H9" s="185" t="s">
        <v>13</v>
      </c>
      <c r="I9" s="186"/>
      <c r="J9" s="187"/>
      <c r="K9" s="185" t="s">
        <v>16</v>
      </c>
      <c r="L9" s="186"/>
      <c r="M9" s="187"/>
      <c r="N9" s="38"/>
      <c r="O9" s="227" t="s">
        <v>41</v>
      </c>
      <c r="P9" s="228"/>
      <c r="Q9" s="229"/>
      <c r="S9" s="54"/>
    </row>
    <row r="10" spans="1:19" s="55" customFormat="1" ht="24.95" customHeight="1" thickBot="1" x14ac:dyDescent="0.3">
      <c r="A10" s="224"/>
      <c r="B10" s="180"/>
      <c r="C10" s="180"/>
      <c r="D10" s="180"/>
      <c r="E10" s="180"/>
      <c r="F10" s="226"/>
      <c r="G10" s="39"/>
      <c r="H10" s="40" t="s">
        <v>2</v>
      </c>
      <c r="I10" s="41" t="s">
        <v>3</v>
      </c>
      <c r="J10" s="42" t="s">
        <v>4</v>
      </c>
      <c r="K10" s="40" t="s">
        <v>2</v>
      </c>
      <c r="L10" s="41" t="s">
        <v>3</v>
      </c>
      <c r="M10" s="42" t="s">
        <v>4</v>
      </c>
      <c r="N10" s="43"/>
      <c r="O10" s="44" t="s">
        <v>2</v>
      </c>
      <c r="P10" s="45" t="s">
        <v>3</v>
      </c>
      <c r="Q10" s="46" t="s">
        <v>4</v>
      </c>
      <c r="S10" s="54"/>
    </row>
    <row r="11" spans="1:19" s="55" customFormat="1" ht="24.95" customHeight="1" x14ac:dyDescent="0.25">
      <c r="A11" s="222">
        <v>1</v>
      </c>
      <c r="B11" s="221" t="s">
        <v>42</v>
      </c>
      <c r="C11" s="222" t="s">
        <v>20</v>
      </c>
      <c r="D11" s="222" t="s">
        <v>5</v>
      </c>
      <c r="E11" s="222" t="s">
        <v>43</v>
      </c>
      <c r="F11" s="106" t="s">
        <v>44</v>
      </c>
      <c r="G11" s="60"/>
      <c r="H11" s="101">
        <v>0.22900000000000001</v>
      </c>
      <c r="I11" s="102">
        <v>0.223</v>
      </c>
      <c r="J11" s="103">
        <v>0.218</v>
      </c>
      <c r="K11" s="101">
        <v>1.4999999999999999E-2</v>
      </c>
      <c r="L11" s="102">
        <v>1.4999999999999999E-2</v>
      </c>
      <c r="M11" s="103">
        <v>1.4999999999999999E-2</v>
      </c>
      <c r="N11" s="59"/>
      <c r="O11" s="101">
        <f>H11+K11</f>
        <v>0.24399999999999999</v>
      </c>
      <c r="P11" s="105">
        <f>I11+L11</f>
        <v>0.23799999999999999</v>
      </c>
      <c r="Q11" s="103">
        <f>J11+M11</f>
        <v>0.23299999999999998</v>
      </c>
      <c r="S11" s="56"/>
    </row>
    <row r="12" spans="1:19" s="55" customFormat="1" ht="24.95" customHeight="1" x14ac:dyDescent="0.25">
      <c r="A12" s="162"/>
      <c r="B12" s="163"/>
      <c r="C12" s="162"/>
      <c r="D12" s="162"/>
      <c r="E12" s="162"/>
      <c r="F12" s="93" t="s">
        <v>45</v>
      </c>
      <c r="G12" s="60"/>
      <c r="H12" s="94">
        <v>0.22</v>
      </c>
      <c r="I12" s="95">
        <v>0.215</v>
      </c>
      <c r="J12" s="96">
        <v>0.20899999999999999</v>
      </c>
      <c r="K12" s="94">
        <v>1.4999999999999999E-2</v>
      </c>
      <c r="L12" s="95">
        <v>1.4999999999999999E-2</v>
      </c>
      <c r="M12" s="96">
        <v>1.4999999999999999E-2</v>
      </c>
      <c r="N12" s="59"/>
      <c r="O12" s="94">
        <f t="shared" ref="O12:Q34" si="0">H12+K12</f>
        <v>0.23499999999999999</v>
      </c>
      <c r="P12" s="97">
        <f t="shared" si="0"/>
        <v>0.22999999999999998</v>
      </c>
      <c r="Q12" s="96">
        <f t="shared" si="0"/>
        <v>0.22399999999999998</v>
      </c>
      <c r="S12" s="56"/>
    </row>
    <row r="13" spans="1:19" s="55" customFormat="1" ht="24.95" customHeight="1" x14ac:dyDescent="0.25">
      <c r="A13" s="162"/>
      <c r="B13" s="163"/>
      <c r="C13" s="162"/>
      <c r="D13" s="162"/>
      <c r="E13" s="162"/>
      <c r="F13" s="106" t="s">
        <v>46</v>
      </c>
      <c r="G13" s="60"/>
      <c r="H13" s="101">
        <v>0.215</v>
      </c>
      <c r="I13" s="102">
        <v>0.20899999999999999</v>
      </c>
      <c r="J13" s="103">
        <v>0.20300000000000001</v>
      </c>
      <c r="K13" s="101">
        <v>1.4999999999999999E-2</v>
      </c>
      <c r="L13" s="102">
        <v>1.4999999999999999E-2</v>
      </c>
      <c r="M13" s="103">
        <v>1.4999999999999999E-2</v>
      </c>
      <c r="N13" s="59"/>
      <c r="O13" s="101">
        <f t="shared" si="0"/>
        <v>0.22999999999999998</v>
      </c>
      <c r="P13" s="105">
        <f t="shared" si="0"/>
        <v>0.22399999999999998</v>
      </c>
      <c r="Q13" s="103">
        <f t="shared" si="0"/>
        <v>0.21800000000000003</v>
      </c>
      <c r="S13" s="56"/>
    </row>
    <row r="14" spans="1:19" s="55" customFormat="1" ht="24.95" customHeight="1" x14ac:dyDescent="0.25">
      <c r="A14" s="162"/>
      <c r="B14" s="163"/>
      <c r="C14" s="162"/>
      <c r="D14" s="162"/>
      <c r="E14" s="162"/>
      <c r="F14" s="93" t="s">
        <v>47</v>
      </c>
      <c r="G14" s="60"/>
      <c r="H14" s="94">
        <v>0.20899999999999999</v>
      </c>
      <c r="I14" s="95">
        <v>0.20300000000000001</v>
      </c>
      <c r="J14" s="96">
        <v>0.19700000000000001</v>
      </c>
      <c r="K14" s="94">
        <v>1.4999999999999999E-2</v>
      </c>
      <c r="L14" s="95">
        <v>1.4999999999999999E-2</v>
      </c>
      <c r="M14" s="96">
        <v>1.4999999999999999E-2</v>
      </c>
      <c r="N14" s="59"/>
      <c r="O14" s="94">
        <f t="shared" si="0"/>
        <v>0.22399999999999998</v>
      </c>
      <c r="P14" s="97">
        <f t="shared" si="0"/>
        <v>0.21800000000000003</v>
      </c>
      <c r="Q14" s="96">
        <f t="shared" si="0"/>
        <v>0.21200000000000002</v>
      </c>
      <c r="S14" s="56"/>
    </row>
    <row r="15" spans="1:19" s="55" customFormat="1" ht="24.95" customHeight="1" x14ac:dyDescent="0.25">
      <c r="A15" s="162"/>
      <c r="B15" s="163"/>
      <c r="C15" s="162"/>
      <c r="D15" s="162"/>
      <c r="E15" s="168"/>
      <c r="F15" s="106" t="s">
        <v>48</v>
      </c>
      <c r="G15" s="60"/>
      <c r="H15" s="101">
        <v>0.20300000000000001</v>
      </c>
      <c r="I15" s="102">
        <v>0.19700000000000001</v>
      </c>
      <c r="J15" s="103">
        <v>0.191</v>
      </c>
      <c r="K15" s="101">
        <v>1.4999999999999999E-2</v>
      </c>
      <c r="L15" s="102">
        <v>1.4999999999999999E-2</v>
      </c>
      <c r="M15" s="103">
        <v>1.4999999999999999E-2</v>
      </c>
      <c r="N15" s="59"/>
      <c r="O15" s="101">
        <f t="shared" si="0"/>
        <v>0.21800000000000003</v>
      </c>
      <c r="P15" s="105">
        <f t="shared" si="0"/>
        <v>0.21200000000000002</v>
      </c>
      <c r="Q15" s="103">
        <f t="shared" si="0"/>
        <v>0.20600000000000002</v>
      </c>
      <c r="S15" s="56"/>
    </row>
    <row r="16" spans="1:19" s="55" customFormat="1" ht="24.95" customHeight="1" thickBot="1" x14ac:dyDescent="0.3">
      <c r="A16" s="162"/>
      <c r="B16" s="163"/>
      <c r="C16" s="162"/>
      <c r="D16" s="162"/>
      <c r="E16" s="22" t="s">
        <v>81</v>
      </c>
      <c r="F16" s="107" t="s">
        <v>80</v>
      </c>
      <c r="G16" s="60"/>
      <c r="H16" s="98">
        <v>0.191</v>
      </c>
      <c r="I16" s="99">
        <v>0.186</v>
      </c>
      <c r="J16" s="100">
        <v>0.18</v>
      </c>
      <c r="K16" s="98">
        <v>1.4999999999999999E-2</v>
      </c>
      <c r="L16" s="99">
        <v>1.4999999999999999E-2</v>
      </c>
      <c r="M16" s="100">
        <v>1.4999999999999999E-2</v>
      </c>
      <c r="N16" s="59"/>
      <c r="O16" s="98">
        <f t="shared" ref="O16" si="1">H16+K16</f>
        <v>0.20600000000000002</v>
      </c>
      <c r="P16" s="104">
        <f t="shared" ref="P16" si="2">I16+L16</f>
        <v>0.20100000000000001</v>
      </c>
      <c r="Q16" s="100">
        <f t="shared" ref="Q16" si="3">J16+M16</f>
        <v>0.19500000000000001</v>
      </c>
      <c r="S16" s="56"/>
    </row>
    <row r="17" spans="1:19" s="57" customFormat="1" ht="24.95" customHeight="1" x14ac:dyDescent="0.25">
      <c r="A17" s="169">
        <v>2</v>
      </c>
      <c r="B17" s="231" t="s">
        <v>7</v>
      </c>
      <c r="C17" s="169" t="s">
        <v>21</v>
      </c>
      <c r="D17" s="169" t="s">
        <v>5</v>
      </c>
      <c r="E17" s="181" t="s">
        <v>49</v>
      </c>
      <c r="F17" s="128" t="s">
        <v>86</v>
      </c>
      <c r="G17" s="23"/>
      <c r="H17" s="85"/>
      <c r="I17" s="86">
        <v>0.2</v>
      </c>
      <c r="J17" s="87"/>
      <c r="K17" s="85"/>
      <c r="L17" s="86">
        <v>1.4999999999999999E-2</v>
      </c>
      <c r="M17" s="87"/>
      <c r="N17" s="59"/>
      <c r="O17" s="85"/>
      <c r="P17" s="91">
        <f t="shared" si="0"/>
        <v>0.21500000000000002</v>
      </c>
      <c r="Q17" s="87"/>
      <c r="S17" s="58"/>
    </row>
    <row r="18" spans="1:19" s="57" customFormat="1" ht="24.95" customHeight="1" x14ac:dyDescent="0.25">
      <c r="A18" s="170"/>
      <c r="B18" s="219"/>
      <c r="C18" s="170"/>
      <c r="D18" s="170"/>
      <c r="E18" s="182"/>
      <c r="F18" s="129" t="s">
        <v>50</v>
      </c>
      <c r="G18" s="23"/>
      <c r="H18" s="61"/>
      <c r="I18" s="62">
        <v>0.19</v>
      </c>
      <c r="J18" s="63"/>
      <c r="K18" s="61"/>
      <c r="L18" s="62">
        <v>1.4999999999999999E-2</v>
      </c>
      <c r="M18" s="63"/>
      <c r="N18" s="59"/>
      <c r="O18" s="61"/>
      <c r="P18" s="73">
        <f t="shared" si="0"/>
        <v>0.20500000000000002</v>
      </c>
      <c r="Q18" s="63"/>
      <c r="S18" s="58"/>
    </row>
    <row r="19" spans="1:19" s="57" customFormat="1" ht="24.95" customHeight="1" x14ac:dyDescent="0.25">
      <c r="A19" s="170"/>
      <c r="B19" s="219"/>
      <c r="C19" s="170"/>
      <c r="D19" s="170"/>
      <c r="E19" s="182"/>
      <c r="F19" s="129" t="s">
        <v>51</v>
      </c>
      <c r="G19" s="23"/>
      <c r="H19" s="61"/>
      <c r="I19" s="62">
        <v>0.18</v>
      </c>
      <c r="J19" s="63"/>
      <c r="K19" s="61"/>
      <c r="L19" s="62">
        <v>1.4999999999999999E-2</v>
      </c>
      <c r="M19" s="63"/>
      <c r="N19" s="59"/>
      <c r="O19" s="61"/>
      <c r="P19" s="73">
        <f t="shared" si="0"/>
        <v>0.19500000000000001</v>
      </c>
      <c r="Q19" s="63"/>
      <c r="S19" s="58"/>
    </row>
    <row r="20" spans="1:19" s="57" customFormat="1" ht="24.95" customHeight="1" thickBot="1" x14ac:dyDescent="0.3">
      <c r="A20" s="170"/>
      <c r="B20" s="219"/>
      <c r="C20" s="170"/>
      <c r="D20" s="170"/>
      <c r="E20" s="212"/>
      <c r="F20" s="78" t="s">
        <v>87</v>
      </c>
      <c r="G20" s="23"/>
      <c r="H20" s="64"/>
      <c r="I20" s="65">
        <v>0.2</v>
      </c>
      <c r="J20" s="66"/>
      <c r="K20" s="64"/>
      <c r="L20" s="65">
        <v>1.4999999999999999E-2</v>
      </c>
      <c r="M20" s="66"/>
      <c r="N20" s="59"/>
      <c r="O20" s="64"/>
      <c r="P20" s="74"/>
      <c r="Q20" s="66"/>
      <c r="S20" s="58"/>
    </row>
    <row r="21" spans="1:19" s="57" customFormat="1" ht="24.95" customHeight="1" thickBot="1" x14ac:dyDescent="0.3">
      <c r="A21" s="170"/>
      <c r="B21" s="219"/>
      <c r="C21" s="170"/>
      <c r="D21" s="170"/>
      <c r="E21" s="134" t="s">
        <v>52</v>
      </c>
      <c r="F21" s="140" t="s">
        <v>53</v>
      </c>
      <c r="G21" s="23"/>
      <c r="H21" s="135"/>
      <c r="I21" s="136">
        <v>0.27</v>
      </c>
      <c r="J21" s="137"/>
      <c r="K21" s="135"/>
      <c r="L21" s="136"/>
      <c r="M21" s="137"/>
      <c r="N21" s="59"/>
      <c r="O21" s="135"/>
      <c r="P21" s="138">
        <f t="shared" si="0"/>
        <v>0.27</v>
      </c>
      <c r="Q21" s="137"/>
      <c r="S21" s="58"/>
    </row>
    <row r="22" spans="1:19" s="57" customFormat="1" ht="24.95" customHeight="1" x14ac:dyDescent="0.25">
      <c r="A22" s="170"/>
      <c r="B22" s="219"/>
      <c r="C22" s="170"/>
      <c r="D22" s="170"/>
      <c r="E22" s="230" t="s">
        <v>85</v>
      </c>
      <c r="F22" s="130" t="s">
        <v>86</v>
      </c>
      <c r="G22" s="23"/>
      <c r="H22" s="67"/>
      <c r="I22" s="68">
        <v>0.2</v>
      </c>
      <c r="J22" s="69"/>
      <c r="K22" s="67"/>
      <c r="L22" s="68">
        <v>1.4999999999999999E-2</v>
      </c>
      <c r="M22" s="69"/>
      <c r="N22" s="59"/>
      <c r="O22" s="67">
        <f t="shared" ref="O22:O24" si="4">H22+K22</f>
        <v>0</v>
      </c>
      <c r="P22" s="75">
        <f t="shared" si="0"/>
        <v>0.21500000000000002</v>
      </c>
      <c r="Q22" s="69">
        <f t="shared" ref="Q22:Q24" si="5">J22+M22</f>
        <v>0</v>
      </c>
      <c r="S22" s="58"/>
    </row>
    <row r="23" spans="1:19" s="57" customFormat="1" ht="24.95" customHeight="1" x14ac:dyDescent="0.25">
      <c r="A23" s="170"/>
      <c r="B23" s="219"/>
      <c r="C23" s="170"/>
      <c r="D23" s="170"/>
      <c r="E23" s="182"/>
      <c r="F23" s="129" t="s">
        <v>50</v>
      </c>
      <c r="G23" s="23"/>
      <c r="H23" s="61"/>
      <c r="I23" s="62">
        <v>0.19</v>
      </c>
      <c r="J23" s="63"/>
      <c r="K23" s="61"/>
      <c r="L23" s="62">
        <v>1.4999999999999999E-2</v>
      </c>
      <c r="M23" s="63"/>
      <c r="N23" s="59"/>
      <c r="O23" s="61">
        <f t="shared" si="4"/>
        <v>0</v>
      </c>
      <c r="P23" s="73">
        <f t="shared" si="0"/>
        <v>0.20500000000000002</v>
      </c>
      <c r="Q23" s="63">
        <f t="shared" si="5"/>
        <v>0</v>
      </c>
      <c r="S23" s="58"/>
    </row>
    <row r="24" spans="1:19" s="57" customFormat="1" ht="24.95" customHeight="1" thickBot="1" x14ac:dyDescent="0.3">
      <c r="A24" s="170"/>
      <c r="B24" s="219"/>
      <c r="C24" s="170"/>
      <c r="D24" s="170"/>
      <c r="E24" s="212"/>
      <c r="F24" s="78" t="s">
        <v>51</v>
      </c>
      <c r="G24" s="23"/>
      <c r="H24" s="64"/>
      <c r="I24" s="65">
        <v>0.18</v>
      </c>
      <c r="J24" s="66"/>
      <c r="K24" s="64"/>
      <c r="L24" s="65">
        <v>1.4999999999999999E-2</v>
      </c>
      <c r="M24" s="66"/>
      <c r="N24" s="59"/>
      <c r="O24" s="64">
        <f t="shared" si="4"/>
        <v>0</v>
      </c>
      <c r="P24" s="74">
        <f t="shared" si="0"/>
        <v>0.19500000000000001</v>
      </c>
      <c r="Q24" s="66">
        <f t="shared" si="5"/>
        <v>0</v>
      </c>
      <c r="S24" s="58"/>
    </row>
    <row r="25" spans="1:19" s="57" customFormat="1" ht="24.95" customHeight="1" x14ac:dyDescent="0.25">
      <c r="A25" s="170"/>
      <c r="B25" s="219"/>
      <c r="C25" s="170"/>
      <c r="D25" s="170"/>
      <c r="E25" s="233" t="s">
        <v>54</v>
      </c>
      <c r="F25" s="128" t="s">
        <v>86</v>
      </c>
      <c r="G25" s="23"/>
      <c r="H25" s="67"/>
      <c r="I25" s="68">
        <v>0.2</v>
      </c>
      <c r="J25" s="69"/>
      <c r="K25" s="67"/>
      <c r="L25" s="68">
        <v>1.4999999999999999E-2</v>
      </c>
      <c r="M25" s="69"/>
      <c r="N25" s="59"/>
      <c r="O25" s="67"/>
      <c r="P25" s="75">
        <f t="shared" si="0"/>
        <v>0.21500000000000002</v>
      </c>
      <c r="Q25" s="69"/>
      <c r="S25" s="58"/>
    </row>
    <row r="26" spans="1:19" s="57" customFormat="1" ht="24.95" customHeight="1" x14ac:dyDescent="0.25">
      <c r="A26" s="170"/>
      <c r="B26" s="219"/>
      <c r="C26" s="170"/>
      <c r="D26" s="170"/>
      <c r="E26" s="170"/>
      <c r="F26" s="129" t="s">
        <v>50</v>
      </c>
      <c r="G26" s="23"/>
      <c r="H26" s="61"/>
      <c r="I26" s="62">
        <v>0.19</v>
      </c>
      <c r="J26" s="63"/>
      <c r="K26" s="61"/>
      <c r="L26" s="62">
        <v>1.4999999999999999E-2</v>
      </c>
      <c r="M26" s="63"/>
      <c r="N26" s="59"/>
      <c r="O26" s="61"/>
      <c r="P26" s="73">
        <f t="shared" si="0"/>
        <v>0.20500000000000002</v>
      </c>
      <c r="Q26" s="63"/>
      <c r="S26" s="58"/>
    </row>
    <row r="27" spans="1:19" s="57" customFormat="1" ht="24.95" customHeight="1" thickBot="1" x14ac:dyDescent="0.3">
      <c r="A27" s="170"/>
      <c r="B27" s="219"/>
      <c r="C27" s="170"/>
      <c r="D27" s="170"/>
      <c r="E27" s="172"/>
      <c r="F27" s="78" t="s">
        <v>51</v>
      </c>
      <c r="G27" s="23"/>
      <c r="H27" s="64"/>
      <c r="I27" s="65">
        <v>0.18</v>
      </c>
      <c r="J27" s="66"/>
      <c r="K27" s="64"/>
      <c r="L27" s="65">
        <v>1.4999999999999999E-2</v>
      </c>
      <c r="M27" s="66"/>
      <c r="N27" s="59"/>
      <c r="O27" s="64"/>
      <c r="P27" s="74">
        <f t="shared" si="0"/>
        <v>0.19500000000000001</v>
      </c>
      <c r="Q27" s="66"/>
      <c r="S27" s="58"/>
    </row>
    <row r="28" spans="1:19" s="57" customFormat="1" ht="24.95" customHeight="1" x14ac:dyDescent="0.25">
      <c r="A28" s="170"/>
      <c r="B28" s="219"/>
      <c r="C28" s="170"/>
      <c r="D28" s="170"/>
      <c r="E28" s="230" t="s">
        <v>55</v>
      </c>
      <c r="F28" s="132" t="s">
        <v>86</v>
      </c>
      <c r="G28" s="23"/>
      <c r="H28" s="67"/>
      <c r="I28" s="68">
        <v>0.2</v>
      </c>
      <c r="J28" s="69"/>
      <c r="K28" s="67"/>
      <c r="L28" s="68">
        <v>1.4999999999999999E-2</v>
      </c>
      <c r="M28" s="69"/>
      <c r="N28" s="59"/>
      <c r="O28" s="67"/>
      <c r="P28" s="75">
        <f t="shared" si="0"/>
        <v>0.21500000000000002</v>
      </c>
      <c r="Q28" s="69"/>
      <c r="S28" s="58"/>
    </row>
    <row r="29" spans="1:19" s="57" customFormat="1" ht="24.95" customHeight="1" x14ac:dyDescent="0.25">
      <c r="A29" s="170"/>
      <c r="B29" s="219"/>
      <c r="C29" s="170"/>
      <c r="D29" s="170"/>
      <c r="E29" s="182"/>
      <c r="F29" s="129" t="s">
        <v>50</v>
      </c>
      <c r="G29" s="23"/>
      <c r="H29" s="61"/>
      <c r="I29" s="62">
        <v>0.19</v>
      </c>
      <c r="J29" s="63"/>
      <c r="K29" s="61"/>
      <c r="L29" s="62">
        <v>1.4999999999999999E-2</v>
      </c>
      <c r="M29" s="63"/>
      <c r="N29" s="59"/>
      <c r="O29" s="61"/>
      <c r="P29" s="73">
        <f t="shared" si="0"/>
        <v>0.20500000000000002</v>
      </c>
      <c r="Q29" s="63"/>
      <c r="S29" s="58"/>
    </row>
    <row r="30" spans="1:19" s="57" customFormat="1" ht="24.95" customHeight="1" x14ac:dyDescent="0.25">
      <c r="A30" s="170"/>
      <c r="B30" s="219"/>
      <c r="C30" s="170"/>
      <c r="D30" s="170"/>
      <c r="E30" s="182"/>
      <c r="F30" s="129" t="s">
        <v>51</v>
      </c>
      <c r="G30" s="23"/>
      <c r="H30" s="61"/>
      <c r="I30" s="62">
        <v>0.18</v>
      </c>
      <c r="J30" s="63"/>
      <c r="K30" s="61"/>
      <c r="L30" s="62">
        <v>1.4999999999999999E-2</v>
      </c>
      <c r="M30" s="63"/>
      <c r="N30" s="59"/>
      <c r="O30" s="61"/>
      <c r="P30" s="73">
        <f t="shared" si="0"/>
        <v>0.19500000000000001</v>
      </c>
      <c r="Q30" s="63"/>
      <c r="S30" s="58"/>
    </row>
    <row r="31" spans="1:19" s="57" customFormat="1" ht="24.95" customHeight="1" thickBot="1" x14ac:dyDescent="0.3">
      <c r="A31" s="171"/>
      <c r="B31" s="232"/>
      <c r="C31" s="171"/>
      <c r="D31" s="171"/>
      <c r="E31" s="183"/>
      <c r="F31" s="141" t="s">
        <v>87</v>
      </c>
      <c r="G31" s="139"/>
      <c r="H31" s="88"/>
      <c r="I31" s="89">
        <v>0.2</v>
      </c>
      <c r="J31" s="90"/>
      <c r="K31" s="88"/>
      <c r="L31" s="89"/>
      <c r="M31" s="90"/>
      <c r="N31" s="59"/>
      <c r="O31" s="88"/>
      <c r="P31" s="92">
        <f t="shared" si="0"/>
        <v>0.2</v>
      </c>
      <c r="Q31" s="90"/>
      <c r="S31" s="58"/>
    </row>
    <row r="32" spans="1:19" s="57" customFormat="1" ht="24.95" customHeight="1" x14ac:dyDescent="0.25">
      <c r="A32" s="188">
        <v>5</v>
      </c>
      <c r="B32" s="209" t="s">
        <v>56</v>
      </c>
      <c r="C32" s="188" t="s">
        <v>22</v>
      </c>
      <c r="D32" s="188" t="s">
        <v>5</v>
      </c>
      <c r="E32" s="163" t="s">
        <v>49</v>
      </c>
      <c r="F32" s="106" t="s">
        <v>44</v>
      </c>
      <c r="G32" s="60"/>
      <c r="H32" s="101"/>
      <c r="I32" s="102">
        <v>0.26</v>
      </c>
      <c r="J32" s="103"/>
      <c r="K32" s="101"/>
      <c r="L32" s="102">
        <v>1.4999999999999999E-2</v>
      </c>
      <c r="M32" s="103"/>
      <c r="N32" s="59"/>
      <c r="O32" s="101"/>
      <c r="P32" s="105">
        <f t="shared" si="0"/>
        <v>0.27500000000000002</v>
      </c>
      <c r="Q32" s="103"/>
      <c r="S32" s="58"/>
    </row>
    <row r="33" spans="1:19" s="57" customFormat="1" ht="24.95" customHeight="1" x14ac:dyDescent="0.25">
      <c r="A33" s="162"/>
      <c r="B33" s="210"/>
      <c r="C33" s="162"/>
      <c r="D33" s="162"/>
      <c r="E33" s="163"/>
      <c r="F33" s="93" t="s">
        <v>57</v>
      </c>
      <c r="G33" s="60"/>
      <c r="H33" s="94"/>
      <c r="I33" s="95">
        <v>0.2</v>
      </c>
      <c r="J33" s="96"/>
      <c r="K33" s="94"/>
      <c r="L33" s="95">
        <v>1.4999999999999999E-2</v>
      </c>
      <c r="M33" s="96"/>
      <c r="N33" s="59"/>
      <c r="O33" s="94"/>
      <c r="P33" s="97">
        <f t="shared" si="0"/>
        <v>0.21500000000000002</v>
      </c>
      <c r="Q33" s="96"/>
      <c r="S33" s="58"/>
    </row>
    <row r="34" spans="1:19" s="57" customFormat="1" ht="24.95" customHeight="1" thickBot="1" x14ac:dyDescent="0.3">
      <c r="A34" s="162"/>
      <c r="B34" s="210"/>
      <c r="C34" s="162"/>
      <c r="D34" s="162"/>
      <c r="E34" s="164"/>
      <c r="F34" s="118" t="s">
        <v>58</v>
      </c>
      <c r="G34" s="60"/>
      <c r="H34" s="119"/>
      <c r="I34" s="120">
        <v>0.19</v>
      </c>
      <c r="J34" s="121"/>
      <c r="K34" s="119"/>
      <c r="L34" s="120">
        <v>1.4999999999999999E-2</v>
      </c>
      <c r="M34" s="121"/>
      <c r="N34" s="59"/>
      <c r="O34" s="119"/>
      <c r="P34" s="122">
        <f t="shared" si="0"/>
        <v>0.20500000000000002</v>
      </c>
      <c r="Q34" s="121"/>
      <c r="S34" s="58"/>
    </row>
    <row r="35" spans="1:19" s="57" customFormat="1" ht="24.95" customHeight="1" x14ac:dyDescent="0.25">
      <c r="A35" s="162"/>
      <c r="B35" s="210"/>
      <c r="C35" s="162"/>
      <c r="D35" s="162"/>
      <c r="E35" s="221" t="s">
        <v>59</v>
      </c>
      <c r="F35" s="123" t="s">
        <v>44</v>
      </c>
      <c r="G35" s="60"/>
      <c r="H35" s="124"/>
      <c r="I35" s="125">
        <v>0.26</v>
      </c>
      <c r="J35" s="126"/>
      <c r="K35" s="124"/>
      <c r="L35" s="125">
        <v>1.4999999999999999E-2</v>
      </c>
      <c r="M35" s="126"/>
      <c r="N35" s="59"/>
      <c r="O35" s="124"/>
      <c r="P35" s="127">
        <f t="shared" ref="P35:Q58" si="6">I35+L35</f>
        <v>0.27500000000000002</v>
      </c>
      <c r="Q35" s="126"/>
      <c r="S35" s="58"/>
    </row>
    <row r="36" spans="1:19" s="57" customFormat="1" ht="24.95" customHeight="1" x14ac:dyDescent="0.25">
      <c r="A36" s="162"/>
      <c r="B36" s="210"/>
      <c r="C36" s="162"/>
      <c r="D36" s="162"/>
      <c r="E36" s="163"/>
      <c r="F36" s="93" t="s">
        <v>45</v>
      </c>
      <c r="G36" s="60"/>
      <c r="H36" s="94"/>
      <c r="I36" s="95">
        <v>0.2</v>
      </c>
      <c r="J36" s="96"/>
      <c r="K36" s="94"/>
      <c r="L36" s="95">
        <v>1.4999999999999999E-2</v>
      </c>
      <c r="M36" s="96"/>
      <c r="N36" s="59"/>
      <c r="O36" s="94"/>
      <c r="P36" s="97">
        <f t="shared" si="6"/>
        <v>0.21500000000000002</v>
      </c>
      <c r="Q36" s="96"/>
      <c r="S36" s="58"/>
    </row>
    <row r="37" spans="1:19" s="57" customFormat="1" ht="24.95" customHeight="1" thickBot="1" x14ac:dyDescent="0.3">
      <c r="A37" s="162"/>
      <c r="B37" s="210"/>
      <c r="C37" s="162"/>
      <c r="D37" s="162"/>
      <c r="E37" s="164"/>
      <c r="F37" s="118" t="s">
        <v>58</v>
      </c>
      <c r="G37" s="60"/>
      <c r="H37" s="119"/>
      <c r="I37" s="120">
        <v>0.19</v>
      </c>
      <c r="J37" s="121"/>
      <c r="K37" s="119"/>
      <c r="L37" s="120">
        <v>1.4999999999999999E-2</v>
      </c>
      <c r="M37" s="121"/>
      <c r="N37" s="59"/>
      <c r="O37" s="119"/>
      <c r="P37" s="122">
        <f t="shared" si="6"/>
        <v>0.20500000000000002</v>
      </c>
      <c r="Q37" s="121"/>
      <c r="S37" s="58"/>
    </row>
    <row r="38" spans="1:19" s="57" customFormat="1" ht="24.95" customHeight="1" x14ac:dyDescent="0.25">
      <c r="A38" s="162"/>
      <c r="B38" s="210"/>
      <c r="C38" s="162"/>
      <c r="D38" s="162"/>
      <c r="E38" s="221" t="s">
        <v>60</v>
      </c>
      <c r="F38" s="123" t="s">
        <v>44</v>
      </c>
      <c r="G38" s="60"/>
      <c r="H38" s="124"/>
      <c r="I38" s="125">
        <v>0.26</v>
      </c>
      <c r="J38" s="126"/>
      <c r="K38" s="124"/>
      <c r="L38" s="125">
        <v>1.4999999999999999E-2</v>
      </c>
      <c r="M38" s="126"/>
      <c r="N38" s="59"/>
      <c r="O38" s="124"/>
      <c r="P38" s="127">
        <f t="shared" si="6"/>
        <v>0.27500000000000002</v>
      </c>
      <c r="Q38" s="126"/>
      <c r="S38" s="58"/>
    </row>
    <row r="39" spans="1:19" s="57" customFormat="1" ht="24.95" customHeight="1" x14ac:dyDescent="0.25">
      <c r="A39" s="162"/>
      <c r="B39" s="210"/>
      <c r="C39" s="162"/>
      <c r="D39" s="162"/>
      <c r="E39" s="163"/>
      <c r="F39" s="93" t="s">
        <v>45</v>
      </c>
      <c r="G39" s="60"/>
      <c r="H39" s="94"/>
      <c r="I39" s="95">
        <v>0.2</v>
      </c>
      <c r="J39" s="96"/>
      <c r="K39" s="94"/>
      <c r="L39" s="95">
        <v>1.4999999999999999E-2</v>
      </c>
      <c r="M39" s="96"/>
      <c r="N39" s="59"/>
      <c r="O39" s="94"/>
      <c r="P39" s="97">
        <f t="shared" si="6"/>
        <v>0.21500000000000002</v>
      </c>
      <c r="Q39" s="96"/>
      <c r="S39" s="58"/>
    </row>
    <row r="40" spans="1:19" s="57" customFormat="1" ht="24.95" customHeight="1" thickBot="1" x14ac:dyDescent="0.3">
      <c r="A40" s="162"/>
      <c r="B40" s="210"/>
      <c r="C40" s="162"/>
      <c r="D40" s="162"/>
      <c r="E40" s="164"/>
      <c r="F40" s="118" t="s">
        <v>58</v>
      </c>
      <c r="G40" s="60"/>
      <c r="H40" s="119"/>
      <c r="I40" s="120">
        <v>0.19</v>
      </c>
      <c r="J40" s="121"/>
      <c r="K40" s="119"/>
      <c r="L40" s="120">
        <v>1.4999999999999999E-2</v>
      </c>
      <c r="M40" s="121"/>
      <c r="N40" s="59"/>
      <c r="O40" s="119"/>
      <c r="P40" s="122">
        <f t="shared" si="6"/>
        <v>0.20500000000000002</v>
      </c>
      <c r="Q40" s="121"/>
      <c r="S40" s="58"/>
    </row>
    <row r="41" spans="1:19" s="57" customFormat="1" ht="24.95" customHeight="1" x14ac:dyDescent="0.25">
      <c r="A41" s="162"/>
      <c r="B41" s="210"/>
      <c r="C41" s="162"/>
      <c r="D41" s="162"/>
      <c r="E41" s="163" t="s">
        <v>61</v>
      </c>
      <c r="F41" s="106" t="s">
        <v>44</v>
      </c>
      <c r="G41" s="60"/>
      <c r="H41" s="101"/>
      <c r="I41" s="102">
        <v>0.26</v>
      </c>
      <c r="J41" s="103"/>
      <c r="K41" s="101"/>
      <c r="L41" s="102">
        <v>1.4999999999999999E-2</v>
      </c>
      <c r="M41" s="103"/>
      <c r="N41" s="59"/>
      <c r="O41" s="101"/>
      <c r="P41" s="105">
        <f t="shared" si="6"/>
        <v>0.27500000000000002</v>
      </c>
      <c r="Q41" s="103"/>
      <c r="S41" s="58"/>
    </row>
    <row r="42" spans="1:19" s="57" customFormat="1" ht="24.95" customHeight="1" x14ac:dyDescent="0.25">
      <c r="A42" s="162"/>
      <c r="B42" s="210"/>
      <c r="C42" s="162"/>
      <c r="D42" s="162"/>
      <c r="E42" s="163"/>
      <c r="F42" s="93" t="s">
        <v>45</v>
      </c>
      <c r="G42" s="60"/>
      <c r="H42" s="94"/>
      <c r="I42" s="95">
        <v>0.2</v>
      </c>
      <c r="J42" s="96"/>
      <c r="K42" s="94"/>
      <c r="L42" s="95">
        <v>1.4999999999999999E-2</v>
      </c>
      <c r="M42" s="96"/>
      <c r="N42" s="59"/>
      <c r="O42" s="94"/>
      <c r="P42" s="97">
        <f t="shared" si="6"/>
        <v>0.21500000000000002</v>
      </c>
      <c r="Q42" s="96"/>
      <c r="S42" s="58"/>
    </row>
    <row r="43" spans="1:19" s="57" customFormat="1" ht="24.95" customHeight="1" thickBot="1" x14ac:dyDescent="0.3">
      <c r="A43" s="189"/>
      <c r="B43" s="211"/>
      <c r="C43" s="189"/>
      <c r="D43" s="189"/>
      <c r="E43" s="191"/>
      <c r="F43" s="109" t="s">
        <v>58</v>
      </c>
      <c r="G43" s="60"/>
      <c r="H43" s="113"/>
      <c r="I43" s="114">
        <v>0.19</v>
      </c>
      <c r="J43" s="115"/>
      <c r="K43" s="113"/>
      <c r="L43" s="114">
        <v>1.4999999999999999E-2</v>
      </c>
      <c r="M43" s="115"/>
      <c r="N43" s="59"/>
      <c r="O43" s="113"/>
      <c r="P43" s="117">
        <f t="shared" si="6"/>
        <v>0.20500000000000002</v>
      </c>
      <c r="Q43" s="115"/>
      <c r="S43" s="58"/>
    </row>
    <row r="44" spans="1:19" s="57" customFormat="1" ht="24.95" customHeight="1" x14ac:dyDescent="0.25">
      <c r="A44" s="170">
        <v>3</v>
      </c>
      <c r="B44" s="219" t="s">
        <v>62</v>
      </c>
      <c r="C44" s="170" t="s">
        <v>23</v>
      </c>
      <c r="D44" s="170" t="s">
        <v>5</v>
      </c>
      <c r="E44" s="166" t="s">
        <v>63</v>
      </c>
      <c r="F44" s="128" t="s">
        <v>64</v>
      </c>
      <c r="G44" s="23"/>
      <c r="H44" s="85"/>
      <c r="I44" s="86">
        <v>0.21</v>
      </c>
      <c r="J44" s="87"/>
      <c r="K44" s="85"/>
      <c r="L44" s="86">
        <v>1.4999999999999999E-2</v>
      </c>
      <c r="M44" s="87"/>
      <c r="N44" s="59"/>
      <c r="O44" s="85"/>
      <c r="P44" s="91">
        <f t="shared" si="6"/>
        <v>0.22499999999999998</v>
      </c>
      <c r="Q44" s="87"/>
      <c r="S44" s="58"/>
    </row>
    <row r="45" spans="1:19" s="57" customFormat="1" ht="24.95" customHeight="1" x14ac:dyDescent="0.25">
      <c r="A45" s="170"/>
      <c r="B45" s="219"/>
      <c r="C45" s="170"/>
      <c r="D45" s="170"/>
      <c r="E45" s="173"/>
      <c r="F45" s="129" t="s">
        <v>45</v>
      </c>
      <c r="G45" s="23"/>
      <c r="H45" s="61"/>
      <c r="I45" s="62">
        <v>0.20499999999999999</v>
      </c>
      <c r="J45" s="63"/>
      <c r="K45" s="61"/>
      <c r="L45" s="62">
        <v>1.4999999999999999E-2</v>
      </c>
      <c r="M45" s="63"/>
      <c r="N45" s="59"/>
      <c r="O45" s="61"/>
      <c r="P45" s="73">
        <f t="shared" si="6"/>
        <v>0.21999999999999997</v>
      </c>
      <c r="Q45" s="63"/>
      <c r="S45" s="58"/>
    </row>
    <row r="46" spans="1:19" s="57" customFormat="1" ht="24.95" customHeight="1" x14ac:dyDescent="0.25">
      <c r="A46" s="170"/>
      <c r="B46" s="219"/>
      <c r="C46" s="170"/>
      <c r="D46" s="170"/>
      <c r="E46" s="173"/>
      <c r="F46" s="129" t="s">
        <v>46</v>
      </c>
      <c r="G46" s="23"/>
      <c r="H46" s="61"/>
      <c r="I46" s="62">
        <v>0.20499999999999999</v>
      </c>
      <c r="J46" s="63"/>
      <c r="K46" s="61"/>
      <c r="L46" s="62">
        <v>1.4999999999999999E-2</v>
      </c>
      <c r="M46" s="63"/>
      <c r="N46" s="59"/>
      <c r="O46" s="61"/>
      <c r="P46" s="73">
        <f t="shared" si="6"/>
        <v>0.21999999999999997</v>
      </c>
      <c r="Q46" s="63"/>
      <c r="S46" s="58"/>
    </row>
    <row r="47" spans="1:19" s="57" customFormat="1" ht="24.95" customHeight="1" x14ac:dyDescent="0.25">
      <c r="A47" s="170"/>
      <c r="B47" s="219"/>
      <c r="C47" s="170"/>
      <c r="D47" s="170"/>
      <c r="E47" s="173"/>
      <c r="F47" s="129" t="s">
        <v>65</v>
      </c>
      <c r="G47" s="23"/>
      <c r="H47" s="61"/>
      <c r="I47" s="62">
        <v>0.2</v>
      </c>
      <c r="J47" s="63"/>
      <c r="K47" s="61"/>
      <c r="L47" s="62">
        <v>1.4999999999999999E-2</v>
      </c>
      <c r="M47" s="63"/>
      <c r="N47" s="59"/>
      <c r="O47" s="61"/>
      <c r="P47" s="73">
        <f t="shared" si="6"/>
        <v>0.21500000000000002</v>
      </c>
      <c r="Q47" s="63"/>
      <c r="S47" s="58"/>
    </row>
    <row r="48" spans="1:19" s="57" customFormat="1" ht="24.95" customHeight="1" thickBot="1" x14ac:dyDescent="0.3">
      <c r="A48" s="170"/>
      <c r="B48" s="219"/>
      <c r="C48" s="170"/>
      <c r="D48" s="170"/>
      <c r="E48" s="167"/>
      <c r="F48" s="133" t="s">
        <v>84</v>
      </c>
      <c r="G48" s="23"/>
      <c r="H48" s="64"/>
      <c r="I48" s="65">
        <v>0.21</v>
      </c>
      <c r="J48" s="66"/>
      <c r="K48" s="64"/>
      <c r="L48" s="65">
        <v>1.4999999999999999E-2</v>
      </c>
      <c r="M48" s="66"/>
      <c r="N48" s="59"/>
      <c r="O48" s="64"/>
      <c r="P48" s="74">
        <f t="shared" si="6"/>
        <v>0.22499999999999998</v>
      </c>
      <c r="Q48" s="66"/>
      <c r="S48" s="58"/>
    </row>
    <row r="49" spans="1:19" s="57" customFormat="1" ht="24.95" customHeight="1" x14ac:dyDescent="0.25">
      <c r="A49" s="170"/>
      <c r="B49" s="219"/>
      <c r="C49" s="170"/>
      <c r="D49" s="170"/>
      <c r="E49" s="220" t="s">
        <v>66</v>
      </c>
      <c r="F49" s="130" t="s">
        <v>64</v>
      </c>
      <c r="G49" s="23"/>
      <c r="H49" s="70"/>
      <c r="I49" s="71">
        <v>0.215</v>
      </c>
      <c r="J49" s="72"/>
      <c r="K49" s="70"/>
      <c r="L49" s="71">
        <v>1.4999999999999999E-2</v>
      </c>
      <c r="M49" s="72"/>
      <c r="N49" s="59"/>
      <c r="O49" s="70"/>
      <c r="P49" s="76">
        <f t="shared" si="6"/>
        <v>0.22999999999999998</v>
      </c>
      <c r="Q49" s="72"/>
      <c r="S49" s="58"/>
    </row>
    <row r="50" spans="1:19" s="57" customFormat="1" ht="24.95" customHeight="1" thickBot="1" x14ac:dyDescent="0.3">
      <c r="A50" s="170"/>
      <c r="B50" s="219"/>
      <c r="C50" s="170"/>
      <c r="D50" s="170"/>
      <c r="E50" s="220"/>
      <c r="F50" s="131" t="s">
        <v>67</v>
      </c>
      <c r="G50" s="23"/>
      <c r="H50" s="81"/>
      <c r="I50" s="82">
        <v>0.21</v>
      </c>
      <c r="J50" s="83"/>
      <c r="K50" s="81"/>
      <c r="L50" s="82">
        <v>1.4999999999999999E-2</v>
      </c>
      <c r="M50" s="83"/>
      <c r="N50" s="59"/>
      <c r="O50" s="81"/>
      <c r="P50" s="84">
        <f t="shared" si="6"/>
        <v>0.22499999999999998</v>
      </c>
      <c r="Q50" s="83"/>
      <c r="S50" s="58"/>
    </row>
    <row r="51" spans="1:19" s="57" customFormat="1" ht="24.95" customHeight="1" x14ac:dyDescent="0.25">
      <c r="A51" s="188">
        <v>4</v>
      </c>
      <c r="B51" s="209" t="s">
        <v>68</v>
      </c>
      <c r="C51" s="188" t="s">
        <v>69</v>
      </c>
      <c r="D51" s="188" t="s">
        <v>5</v>
      </c>
      <c r="E51" s="190" t="s">
        <v>82</v>
      </c>
      <c r="F51" s="108" t="s">
        <v>83</v>
      </c>
      <c r="G51" s="60"/>
      <c r="H51" s="110"/>
      <c r="I51" s="111">
        <v>0.14949999999999999</v>
      </c>
      <c r="J51" s="112"/>
      <c r="K51" s="110"/>
      <c r="L51" s="111">
        <v>1.4999999999999999E-2</v>
      </c>
      <c r="M51" s="112"/>
      <c r="N51" s="59"/>
      <c r="O51" s="110"/>
      <c r="P51" s="116">
        <f t="shared" si="6"/>
        <v>0.16449999999999998</v>
      </c>
      <c r="Q51" s="112"/>
      <c r="S51" s="58"/>
    </row>
    <row r="52" spans="1:19" s="57" customFormat="1" ht="24.95" customHeight="1" x14ac:dyDescent="0.25">
      <c r="A52" s="162"/>
      <c r="B52" s="210"/>
      <c r="C52" s="162"/>
      <c r="D52" s="162"/>
      <c r="E52" s="163"/>
      <c r="F52" s="107" t="s">
        <v>71</v>
      </c>
      <c r="G52" s="60"/>
      <c r="H52" s="94"/>
      <c r="I52" s="95">
        <v>0.14749999999999999</v>
      </c>
      <c r="J52" s="96"/>
      <c r="K52" s="94"/>
      <c r="L52" s="95">
        <v>1.4999999999999999E-2</v>
      </c>
      <c r="M52" s="96"/>
      <c r="N52" s="59"/>
      <c r="O52" s="94"/>
      <c r="P52" s="97">
        <f t="shared" si="6"/>
        <v>0.16249999999999998</v>
      </c>
      <c r="Q52" s="96"/>
      <c r="S52" s="58"/>
    </row>
    <row r="53" spans="1:19" s="57" customFormat="1" ht="24.95" customHeight="1" x14ac:dyDescent="0.25">
      <c r="A53" s="162"/>
      <c r="B53" s="210"/>
      <c r="C53" s="162"/>
      <c r="D53" s="162"/>
      <c r="E53" s="163"/>
      <c r="F53" s="146" t="s">
        <v>71</v>
      </c>
      <c r="G53" s="60"/>
      <c r="H53" s="94"/>
      <c r="I53" s="95">
        <v>0.14749999999999999</v>
      </c>
      <c r="J53" s="96"/>
      <c r="K53" s="94"/>
      <c r="L53" s="95">
        <v>1.4999999999999999E-2</v>
      </c>
      <c r="M53" s="96"/>
      <c r="N53" s="59"/>
      <c r="O53" s="94"/>
      <c r="P53" s="97">
        <f t="shared" si="6"/>
        <v>0.16249999999999998</v>
      </c>
      <c r="Q53" s="96"/>
      <c r="S53" s="58"/>
    </row>
    <row r="54" spans="1:19" s="57" customFormat="1" ht="24.95" customHeight="1" x14ac:dyDescent="0.25">
      <c r="A54" s="162"/>
      <c r="B54" s="210"/>
      <c r="C54" s="162"/>
      <c r="D54" s="162"/>
      <c r="E54" s="163"/>
      <c r="F54" s="106" t="s">
        <v>71</v>
      </c>
      <c r="G54" s="60"/>
      <c r="H54" s="94"/>
      <c r="I54" s="95">
        <v>0.151963697613686</v>
      </c>
      <c r="J54" s="96"/>
      <c r="K54" s="94"/>
      <c r="L54" s="95">
        <v>1.4999999999999999E-2</v>
      </c>
      <c r="M54" s="96"/>
      <c r="N54" s="59"/>
      <c r="O54" s="94"/>
      <c r="P54" s="97">
        <f t="shared" si="6"/>
        <v>0.16696369761368601</v>
      </c>
      <c r="Q54" s="96"/>
      <c r="S54" s="58"/>
    </row>
    <row r="55" spans="1:19" s="57" customFormat="1" ht="24.95" customHeight="1" x14ac:dyDescent="0.25">
      <c r="A55" s="162"/>
      <c r="B55" s="210"/>
      <c r="C55" s="162"/>
      <c r="D55" s="162"/>
      <c r="E55" s="163"/>
      <c r="F55" s="106" t="s">
        <v>83</v>
      </c>
      <c r="G55" s="60"/>
      <c r="H55" s="94"/>
      <c r="I55" s="95">
        <v>0.14929999999999999</v>
      </c>
      <c r="J55" s="96"/>
      <c r="K55" s="94"/>
      <c r="L55" s="95">
        <v>1.4999999999999999E-2</v>
      </c>
      <c r="M55" s="96"/>
      <c r="N55" s="59"/>
      <c r="O55" s="94"/>
      <c r="P55" s="97">
        <f t="shared" si="6"/>
        <v>0.1643</v>
      </c>
      <c r="Q55" s="96"/>
      <c r="S55" s="58"/>
    </row>
    <row r="56" spans="1:19" s="57" customFormat="1" ht="24.95" customHeight="1" x14ac:dyDescent="0.25">
      <c r="A56" s="162"/>
      <c r="B56" s="210"/>
      <c r="C56" s="162"/>
      <c r="D56" s="162"/>
      <c r="E56" s="163"/>
      <c r="F56" s="106" t="s">
        <v>71</v>
      </c>
      <c r="G56" s="60"/>
      <c r="H56" s="94"/>
      <c r="I56" s="95">
        <v>0.14399999999999999</v>
      </c>
      <c r="J56" s="96"/>
      <c r="K56" s="94"/>
      <c r="L56" s="95">
        <v>1.4999999999999999E-2</v>
      </c>
      <c r="M56" s="96"/>
      <c r="N56" s="59"/>
      <c r="O56" s="94"/>
      <c r="P56" s="97">
        <f t="shared" si="6"/>
        <v>0.15899999999999997</v>
      </c>
      <c r="Q56" s="96"/>
      <c r="S56" s="58"/>
    </row>
    <row r="57" spans="1:19" s="57" customFormat="1" ht="24.95" customHeight="1" thickBot="1" x14ac:dyDescent="0.3">
      <c r="A57" s="189"/>
      <c r="B57" s="211"/>
      <c r="C57" s="189"/>
      <c r="D57" s="189"/>
      <c r="E57" s="191"/>
      <c r="F57" s="109" t="s">
        <v>88</v>
      </c>
      <c r="G57" s="60"/>
      <c r="H57" s="142"/>
      <c r="I57" s="143">
        <v>0.13800000000000001</v>
      </c>
      <c r="J57" s="144"/>
      <c r="K57" s="142"/>
      <c r="L57" s="143">
        <v>1.4999999999999999E-2</v>
      </c>
      <c r="M57" s="144"/>
      <c r="N57" s="59"/>
      <c r="O57" s="142"/>
      <c r="P57" s="145">
        <f t="shared" si="6"/>
        <v>0.15300000000000002</v>
      </c>
      <c r="Q57" s="144"/>
      <c r="S57" s="58"/>
    </row>
    <row r="58" spans="1:19" s="57" customFormat="1" ht="24.95" customHeight="1" x14ac:dyDescent="0.25">
      <c r="A58" s="206">
        <v>1245</v>
      </c>
      <c r="B58" s="213" t="s">
        <v>72</v>
      </c>
      <c r="C58" s="216" t="s">
        <v>24</v>
      </c>
      <c r="D58" s="216" t="s">
        <v>6</v>
      </c>
      <c r="E58" s="204" t="s">
        <v>70</v>
      </c>
      <c r="F58" s="80" t="s">
        <v>73</v>
      </c>
      <c r="G58" s="60"/>
      <c r="H58" s="70"/>
      <c r="I58" s="71">
        <v>0.25</v>
      </c>
      <c r="J58" s="72">
        <v>0.2485</v>
      </c>
      <c r="K58" s="70"/>
      <c r="L58" s="71">
        <v>1.4999999999999999E-2</v>
      </c>
      <c r="M58" s="72">
        <v>1.4999999999999999E-2</v>
      </c>
      <c r="N58" s="59"/>
      <c r="O58" s="70"/>
      <c r="P58" s="76">
        <f t="shared" si="6"/>
        <v>0.26500000000000001</v>
      </c>
      <c r="Q58" s="72">
        <f t="shared" si="6"/>
        <v>0.26350000000000001</v>
      </c>
      <c r="S58" s="58"/>
    </row>
    <row r="59" spans="1:19" s="57" customFormat="1" ht="24.95" customHeight="1" x14ac:dyDescent="0.25">
      <c r="A59" s="182"/>
      <c r="B59" s="214"/>
      <c r="C59" s="217"/>
      <c r="D59" s="217"/>
      <c r="E59" s="205"/>
      <c r="F59" s="77" t="s">
        <v>74</v>
      </c>
      <c r="G59" s="60"/>
      <c r="H59" s="61"/>
      <c r="I59" s="62">
        <v>0.22</v>
      </c>
      <c r="J59" s="63">
        <v>0.22850000000000001</v>
      </c>
      <c r="K59" s="61"/>
      <c r="L59" s="62">
        <v>1.4999999999999999E-2</v>
      </c>
      <c r="M59" s="63">
        <v>1.4999999999999999E-2</v>
      </c>
      <c r="N59" s="59"/>
      <c r="O59" s="61"/>
      <c r="P59" s="73">
        <f t="shared" ref="P59:Q60" si="7">I59+L59</f>
        <v>0.23499999999999999</v>
      </c>
      <c r="Q59" s="63">
        <f t="shared" si="7"/>
        <v>0.24349999999999999</v>
      </c>
      <c r="S59" s="58"/>
    </row>
    <row r="60" spans="1:19" s="57" customFormat="1" ht="24.95" customHeight="1" thickBot="1" x14ac:dyDescent="0.3">
      <c r="A60" s="212"/>
      <c r="B60" s="215"/>
      <c r="C60" s="218"/>
      <c r="D60" s="218"/>
      <c r="E60" s="178"/>
      <c r="F60" s="79" t="s">
        <v>75</v>
      </c>
      <c r="G60" s="60"/>
      <c r="H60" s="64"/>
      <c r="I60" s="65">
        <v>0.2175</v>
      </c>
      <c r="J60" s="66">
        <v>0.20849999999999999</v>
      </c>
      <c r="K60" s="64"/>
      <c r="L60" s="65">
        <v>1.4999999999999999E-2</v>
      </c>
      <c r="M60" s="66">
        <v>1.4999999999999999E-2</v>
      </c>
      <c r="N60" s="59"/>
      <c r="O60" s="64"/>
      <c r="P60" s="74">
        <f t="shared" si="7"/>
        <v>0.23249999999999998</v>
      </c>
      <c r="Q60" s="66">
        <f t="shared" si="7"/>
        <v>0.22349999999999998</v>
      </c>
      <c r="S60" s="58"/>
    </row>
    <row r="61" spans="1:19" ht="20.100000000000001" customHeight="1" x14ac:dyDescent="0.25">
      <c r="A61" s="1"/>
      <c r="E61" s="1"/>
      <c r="F61" s="21"/>
      <c r="G61" s="1"/>
      <c r="H61" s="14"/>
      <c r="I61" s="14"/>
      <c r="J61" s="14"/>
      <c r="K61" s="14"/>
      <c r="L61" s="14"/>
      <c r="M61" s="14"/>
      <c r="N61" s="1"/>
      <c r="O61" s="6"/>
      <c r="P61" s="6"/>
      <c r="Q61" s="6"/>
    </row>
    <row r="62" spans="1:19" ht="20.100000000000001" customHeight="1" x14ac:dyDescent="0.25">
      <c r="A62" s="1"/>
      <c r="E62" s="1"/>
      <c r="F62" s="21"/>
      <c r="G62" s="1"/>
      <c r="H62" s="14"/>
      <c r="I62" s="14"/>
      <c r="J62" s="14"/>
      <c r="K62" s="14"/>
      <c r="L62" s="14"/>
      <c r="M62" s="14"/>
      <c r="N62" s="1"/>
      <c r="O62" s="6"/>
      <c r="P62" s="6"/>
      <c r="Q62" s="6"/>
    </row>
    <row r="63" spans="1:19" ht="24.95" customHeight="1" x14ac:dyDescent="0.25">
      <c r="A63" s="1"/>
      <c r="E63" s="1"/>
      <c r="F63" s="21"/>
      <c r="G63" s="1"/>
      <c r="H63" s="14"/>
      <c r="I63" s="14"/>
      <c r="J63" s="14"/>
      <c r="K63" s="14"/>
      <c r="L63" s="14"/>
      <c r="M63" s="14"/>
      <c r="N63" s="207" t="s">
        <v>76</v>
      </c>
      <c r="O63" s="207"/>
      <c r="P63" s="207"/>
      <c r="Q63" s="207"/>
    </row>
    <row r="64" spans="1:19" ht="0.95" customHeight="1" x14ac:dyDescent="0.25">
      <c r="A64" s="1"/>
      <c r="E64" s="1"/>
      <c r="F64" s="21"/>
      <c r="G64" s="1"/>
      <c r="H64" s="14"/>
      <c r="I64" s="14"/>
      <c r="J64" s="14"/>
      <c r="K64" s="14"/>
      <c r="L64" s="14"/>
      <c r="M64" s="14"/>
      <c r="N64" s="12" t="s">
        <v>31</v>
      </c>
      <c r="O64" s="12" t="s">
        <v>77</v>
      </c>
      <c r="P64" s="12" t="s">
        <v>89</v>
      </c>
      <c r="Q64" s="12" t="s">
        <v>33</v>
      </c>
    </row>
    <row r="65" spans="1:17" ht="0.95" customHeight="1" x14ac:dyDescent="0.25">
      <c r="A65" s="1"/>
      <c r="E65" s="1"/>
      <c r="F65" s="21"/>
      <c r="G65" s="1"/>
      <c r="H65" s="14"/>
      <c r="I65" s="14"/>
      <c r="J65" s="14"/>
      <c r="K65" s="14"/>
      <c r="L65" s="14"/>
      <c r="M65" s="14"/>
      <c r="N65" s="12" t="s">
        <v>32</v>
      </c>
      <c r="O65" s="12" t="s">
        <v>77</v>
      </c>
      <c r="P65" s="12" t="s">
        <v>89</v>
      </c>
      <c r="Q65" s="12" t="s">
        <v>77</v>
      </c>
    </row>
    <row r="66" spans="1:17" ht="0.95" customHeight="1" x14ac:dyDescent="0.25">
      <c r="A66" s="1"/>
      <c r="E66" s="1"/>
      <c r="F66" s="21"/>
      <c r="G66" s="1"/>
      <c r="H66" s="14"/>
      <c r="I66" s="14"/>
      <c r="J66" s="14"/>
      <c r="K66" s="14"/>
      <c r="L66" s="14"/>
      <c r="M66" s="14"/>
      <c r="N66" s="12" t="s">
        <v>78</v>
      </c>
      <c r="O66" s="12" t="s">
        <v>33</v>
      </c>
      <c r="P66" s="12" t="s">
        <v>15</v>
      </c>
      <c r="Q66" s="12" t="s">
        <v>33</v>
      </c>
    </row>
    <row r="67" spans="1:17" ht="0.95" customHeight="1" x14ac:dyDescent="0.25">
      <c r="A67" s="1"/>
      <c r="E67" s="1"/>
      <c r="F67" s="21"/>
      <c r="G67" s="1"/>
      <c r="H67" s="14"/>
      <c r="I67" s="14"/>
      <c r="J67" s="14"/>
      <c r="K67" s="14"/>
      <c r="L67" s="14"/>
      <c r="M67" s="14"/>
      <c r="N67" s="12" t="s">
        <v>79</v>
      </c>
      <c r="O67" s="12" t="s">
        <v>33</v>
      </c>
      <c r="P67" s="12" t="s">
        <v>34</v>
      </c>
      <c r="Q67" s="12" t="s">
        <v>33</v>
      </c>
    </row>
    <row r="68" spans="1:17" ht="24.95" customHeight="1" x14ac:dyDescent="0.25">
      <c r="A68" s="1"/>
      <c r="E68" s="1"/>
      <c r="F68" s="21"/>
      <c r="G68" s="1"/>
      <c r="H68" s="14"/>
      <c r="I68" s="14"/>
      <c r="J68" s="14"/>
      <c r="K68" s="14"/>
      <c r="L68" s="14"/>
      <c r="M68" s="14"/>
      <c r="N68" s="47" t="s">
        <v>8</v>
      </c>
      <c r="O68" s="48" t="s">
        <v>2</v>
      </c>
      <c r="P68" s="3" t="s">
        <v>3</v>
      </c>
      <c r="Q68" s="4" t="s">
        <v>4</v>
      </c>
    </row>
    <row r="69" spans="1:17" ht="20.100000000000001" customHeight="1" x14ac:dyDescent="0.25">
      <c r="A69" s="1"/>
      <c r="E69" s="1"/>
      <c r="F69" s="21"/>
      <c r="G69" s="1"/>
      <c r="H69" s="14"/>
      <c r="I69" s="14"/>
      <c r="J69" s="14"/>
      <c r="K69" s="14"/>
      <c r="L69" s="14"/>
      <c r="M69" s="14"/>
      <c r="N69" s="15" t="s">
        <v>9</v>
      </c>
      <c r="O69" s="16">
        <v>0.22699999999999998</v>
      </c>
      <c r="P69" s="16">
        <v>0.21500000000000002</v>
      </c>
      <c r="Q69" s="16">
        <v>0.22349999999999998</v>
      </c>
    </row>
    <row r="70" spans="1:17" ht="20.100000000000001" customHeight="1" x14ac:dyDescent="0.25">
      <c r="A70" s="1"/>
      <c r="E70" s="1"/>
      <c r="F70" s="21"/>
      <c r="G70" s="1"/>
      <c r="H70" s="14"/>
      <c r="I70" s="14"/>
      <c r="J70" s="14"/>
      <c r="K70" s="14"/>
      <c r="L70" s="14"/>
      <c r="M70" s="14"/>
      <c r="N70" s="15" t="s">
        <v>10</v>
      </c>
      <c r="O70" s="16">
        <v>0.22616666666666665</v>
      </c>
      <c r="P70" s="16">
        <v>0.21343395301252424</v>
      </c>
      <c r="Q70" s="16">
        <v>0.22427777777777777</v>
      </c>
    </row>
    <row r="71" spans="1:17" ht="20.100000000000001" customHeight="1" x14ac:dyDescent="0.25">
      <c r="A71" s="1"/>
      <c r="E71" s="1"/>
      <c r="F71" s="21"/>
      <c r="G71" s="1"/>
      <c r="H71" s="14"/>
      <c r="I71" s="14"/>
      <c r="J71" s="14"/>
      <c r="K71" s="14"/>
      <c r="L71" s="14"/>
      <c r="M71" s="14"/>
      <c r="N71" s="15" t="s">
        <v>12</v>
      </c>
      <c r="O71" s="16"/>
      <c r="P71" s="16">
        <v>0.21500000000000002</v>
      </c>
      <c r="Q71" s="16"/>
    </row>
    <row r="72" spans="1:17" ht="20.100000000000001" customHeight="1" x14ac:dyDescent="0.25">
      <c r="A72" s="1"/>
      <c r="E72" s="1"/>
      <c r="F72" s="21"/>
      <c r="G72" s="1"/>
      <c r="H72" s="14"/>
      <c r="I72" s="14"/>
      <c r="J72" s="14"/>
      <c r="K72" s="14"/>
      <c r="L72" s="14"/>
      <c r="M72" s="14"/>
      <c r="N72" s="15" t="s">
        <v>14</v>
      </c>
      <c r="O72" s="16">
        <v>0.24399999999999999</v>
      </c>
      <c r="P72" s="16">
        <v>0.27500000000000002</v>
      </c>
      <c r="Q72" s="16">
        <v>0.26350000000000001</v>
      </c>
    </row>
    <row r="73" spans="1:17" ht="20.100000000000001" customHeight="1" x14ac:dyDescent="0.25">
      <c r="A73" s="1"/>
      <c r="E73" s="1"/>
      <c r="F73" s="21"/>
      <c r="G73" s="1"/>
      <c r="H73" s="14"/>
      <c r="I73" s="14"/>
      <c r="J73" s="14"/>
      <c r="K73" s="14"/>
      <c r="L73" s="14"/>
      <c r="M73" s="14"/>
      <c r="N73" s="15" t="s">
        <v>11</v>
      </c>
      <c r="O73" s="16">
        <v>0.20600000000000002</v>
      </c>
      <c r="P73" s="16">
        <v>0.15300000000000002</v>
      </c>
      <c r="Q73" s="16">
        <v>0.19500000000000001</v>
      </c>
    </row>
    <row r="74" spans="1:17" ht="20.100000000000001" customHeight="1" x14ac:dyDescent="0.25">
      <c r="A74" s="1"/>
      <c r="E74" s="1"/>
      <c r="F74" s="21"/>
      <c r="G74" s="1"/>
      <c r="H74" s="14"/>
      <c r="I74" s="14"/>
      <c r="J74" s="14"/>
      <c r="K74" s="14"/>
      <c r="L74" s="14"/>
      <c r="M74" s="14"/>
      <c r="N74" s="17" t="s">
        <v>18</v>
      </c>
      <c r="O74" s="24">
        <v>1.3332916660156036E-2</v>
      </c>
      <c r="P74" s="25">
        <v>3.050983574049184E-2</v>
      </c>
      <c r="Q74" s="26">
        <v>2.0512360772091648E-2</v>
      </c>
    </row>
    <row r="75" spans="1:17" ht="20.100000000000001" customHeight="1" x14ac:dyDescent="0.25">
      <c r="A75" s="1"/>
      <c r="E75" s="1"/>
      <c r="F75" s="21"/>
      <c r="G75" s="1"/>
      <c r="H75" s="14"/>
      <c r="I75" s="14"/>
      <c r="J75" s="14"/>
      <c r="K75" s="14"/>
      <c r="L75" s="14"/>
      <c r="M75" s="14"/>
      <c r="N75" s="8"/>
      <c r="O75" s="18"/>
      <c r="P75" s="18"/>
      <c r="Q75" s="18"/>
    </row>
    <row r="76" spans="1:17" ht="20.100000000000001" customHeight="1" x14ac:dyDescent="0.25">
      <c r="A76" s="1"/>
      <c r="E76" s="1"/>
      <c r="F76" s="21"/>
      <c r="G76" s="1"/>
      <c r="H76" s="14"/>
      <c r="I76" s="14"/>
      <c r="J76" s="14"/>
      <c r="K76" s="14"/>
      <c r="L76" s="14"/>
      <c r="M76" s="14"/>
      <c r="N76" s="1"/>
      <c r="O76" s="6"/>
      <c r="P76" s="6"/>
      <c r="Q76" s="6"/>
    </row>
    <row r="77" spans="1:17" ht="20.100000000000001" customHeight="1" x14ac:dyDescent="0.25">
      <c r="A77" s="1"/>
      <c r="E77" s="1"/>
      <c r="F77" s="21"/>
      <c r="G77" s="1"/>
      <c r="H77" s="14"/>
      <c r="I77" s="14"/>
      <c r="J77" s="14"/>
      <c r="K77" s="14"/>
      <c r="L77" s="14"/>
      <c r="M77" s="14"/>
      <c r="N77" s="197" t="s">
        <v>27</v>
      </c>
      <c r="O77" s="197"/>
      <c r="P77" s="197"/>
      <c r="Q77" s="197"/>
    </row>
    <row r="78" spans="1:17" ht="20.100000000000001" customHeight="1" x14ac:dyDescent="0.25">
      <c r="A78" s="1"/>
      <c r="E78" s="1"/>
      <c r="F78" s="21"/>
      <c r="G78" s="1"/>
      <c r="H78" s="14"/>
      <c r="I78" s="14"/>
      <c r="J78" s="14"/>
      <c r="K78" s="14"/>
      <c r="L78" s="14"/>
      <c r="M78" s="14"/>
      <c r="N78" s="15" t="s">
        <v>9</v>
      </c>
      <c r="O78" s="198" t="s">
        <v>28</v>
      </c>
      <c r="P78" s="199"/>
      <c r="Q78" s="200"/>
    </row>
    <row r="79" spans="1:17" ht="20.100000000000001" customHeight="1" x14ac:dyDescent="0.25">
      <c r="A79" s="1"/>
      <c r="E79" s="1"/>
      <c r="F79" s="21"/>
      <c r="G79" s="1"/>
      <c r="H79" s="14"/>
      <c r="I79" s="14"/>
      <c r="J79" s="14"/>
      <c r="K79" s="14"/>
      <c r="L79" s="14"/>
      <c r="M79" s="14"/>
      <c r="N79" s="15" t="s">
        <v>10</v>
      </c>
      <c r="O79" s="201" t="s">
        <v>29</v>
      </c>
      <c r="P79" s="202"/>
      <c r="Q79" s="203"/>
    </row>
    <row r="80" spans="1:17" ht="20.100000000000001" customHeight="1" x14ac:dyDescent="0.25">
      <c r="A80" s="1"/>
      <c r="E80" s="1"/>
      <c r="F80" s="21"/>
      <c r="G80" s="1"/>
      <c r="H80" s="14"/>
      <c r="I80" s="14"/>
      <c r="J80" s="14"/>
      <c r="K80" s="14"/>
      <c r="L80" s="14"/>
      <c r="M80" s="14"/>
      <c r="N80" s="15" t="s">
        <v>12</v>
      </c>
      <c r="O80" s="201" t="s">
        <v>36</v>
      </c>
      <c r="P80" s="202"/>
      <c r="Q80" s="203"/>
    </row>
    <row r="81" spans="1:17" ht="20.100000000000001" customHeight="1" x14ac:dyDescent="0.25">
      <c r="A81" s="1"/>
      <c r="E81" s="1"/>
      <c r="F81" s="21"/>
      <c r="G81" s="1"/>
      <c r="H81" s="14"/>
      <c r="I81" s="14"/>
      <c r="J81" s="14"/>
      <c r="K81" s="14"/>
      <c r="L81" s="14"/>
      <c r="M81" s="14"/>
      <c r="N81" s="15" t="s">
        <v>14</v>
      </c>
      <c r="O81" s="201" t="s">
        <v>35</v>
      </c>
      <c r="P81" s="202"/>
      <c r="Q81" s="203"/>
    </row>
    <row r="82" spans="1:17" ht="20.100000000000001" customHeight="1" x14ac:dyDescent="0.25">
      <c r="A82" s="1"/>
      <c r="E82" s="1"/>
      <c r="F82" s="21"/>
      <c r="G82" s="1"/>
      <c r="H82" s="14"/>
      <c r="I82" s="14"/>
      <c r="J82" s="14"/>
      <c r="K82" s="14"/>
      <c r="L82" s="14"/>
      <c r="M82" s="14"/>
      <c r="N82" s="15" t="s">
        <v>11</v>
      </c>
      <c r="O82" s="192" t="s">
        <v>30</v>
      </c>
      <c r="P82" s="193"/>
      <c r="Q82" s="194"/>
    </row>
    <row r="83" spans="1:17" ht="20.100000000000001" customHeight="1" x14ac:dyDescent="0.25">
      <c r="A83" s="1"/>
      <c r="E83" s="1"/>
      <c r="F83" s="21"/>
      <c r="G83" s="1"/>
      <c r="H83" s="14"/>
      <c r="I83" s="14"/>
      <c r="J83" s="14"/>
      <c r="K83" s="14"/>
      <c r="L83" s="14"/>
      <c r="M83" s="14"/>
      <c r="N83" s="195" t="s">
        <v>18</v>
      </c>
      <c r="O83" s="174" t="s">
        <v>37</v>
      </c>
      <c r="P83" s="174"/>
      <c r="Q83" s="175"/>
    </row>
    <row r="84" spans="1:17" ht="20.100000000000001" customHeight="1" x14ac:dyDescent="0.25">
      <c r="A84" s="1"/>
      <c r="E84" s="1"/>
      <c r="F84" s="21"/>
      <c r="G84" s="1"/>
      <c r="H84" s="14"/>
      <c r="I84" s="14"/>
      <c r="J84" s="14"/>
      <c r="K84" s="14"/>
      <c r="L84" s="14"/>
      <c r="M84" s="14"/>
      <c r="N84" s="196"/>
      <c r="O84" s="176"/>
      <c r="P84" s="176"/>
      <c r="Q84" s="177"/>
    </row>
    <row r="85" spans="1:17" ht="20.100000000000001" customHeight="1" x14ac:dyDescent="0.25">
      <c r="A85" s="1"/>
      <c r="E85" s="1"/>
      <c r="F85" s="21"/>
      <c r="G85" s="1"/>
      <c r="H85" s="14"/>
      <c r="I85" s="14"/>
      <c r="J85" s="14"/>
      <c r="K85" s="14"/>
      <c r="L85" s="14"/>
      <c r="M85" s="14"/>
      <c r="N85" s="1"/>
      <c r="O85" s="6"/>
      <c r="P85" s="6"/>
      <c r="Q85" s="6"/>
    </row>
    <row r="86" spans="1:17" ht="20.100000000000001" customHeight="1" x14ac:dyDescent="0.25">
      <c r="A86" s="1"/>
      <c r="E86" s="1"/>
      <c r="F86" s="21"/>
      <c r="G86" s="1"/>
      <c r="H86" s="14"/>
      <c r="I86" s="14"/>
      <c r="J86" s="14"/>
      <c r="K86" s="14"/>
      <c r="L86" s="14"/>
      <c r="M86" s="14"/>
      <c r="N86" s="1"/>
      <c r="O86" s="6"/>
      <c r="P86" s="6"/>
      <c r="Q86" s="6"/>
    </row>
    <row r="87" spans="1:17" ht="20.100000000000001" customHeight="1" x14ac:dyDescent="0.25">
      <c r="A87" s="1"/>
      <c r="E87" s="1"/>
      <c r="F87" s="21"/>
      <c r="G87" s="1"/>
      <c r="H87" s="14"/>
      <c r="I87" s="14"/>
      <c r="J87" s="14"/>
      <c r="K87" s="14"/>
      <c r="L87" s="14"/>
      <c r="M87" s="14"/>
      <c r="N87" s="1"/>
      <c r="O87" s="147"/>
      <c r="P87" s="147"/>
      <c r="Q87" s="6"/>
    </row>
    <row r="88" spans="1:17" ht="20.100000000000001" customHeight="1" x14ac:dyDescent="0.25">
      <c r="A88" s="1"/>
      <c r="E88" s="1"/>
      <c r="F88" s="21"/>
      <c r="G88" s="1"/>
      <c r="H88" s="14"/>
      <c r="I88" s="14"/>
      <c r="J88" s="14"/>
      <c r="K88" s="14"/>
      <c r="L88" s="14"/>
      <c r="M88" s="151"/>
      <c r="N88" s="152"/>
      <c r="O88" s="153"/>
      <c r="P88" s="153"/>
      <c r="Q88" s="6"/>
    </row>
    <row r="89" spans="1:17" ht="20.100000000000001" customHeight="1" x14ac:dyDescent="0.25">
      <c r="A89" s="1"/>
      <c r="E89" s="1"/>
      <c r="F89" s="21"/>
      <c r="G89" s="1"/>
      <c r="H89" s="14"/>
      <c r="I89" s="14"/>
      <c r="J89" s="14"/>
      <c r="K89" s="14"/>
      <c r="L89" s="14"/>
      <c r="M89" s="151"/>
      <c r="N89" s="152"/>
      <c r="O89" s="153"/>
      <c r="P89" s="153"/>
      <c r="Q89" s="6"/>
    </row>
    <row r="90" spans="1:17" ht="20.100000000000001" customHeight="1" x14ac:dyDescent="0.25">
      <c r="A90" s="1"/>
      <c r="E90" s="1"/>
      <c r="F90" s="21"/>
      <c r="G90" s="1"/>
      <c r="H90" s="14"/>
      <c r="I90" s="14"/>
      <c r="J90" s="14"/>
      <c r="K90" s="14"/>
      <c r="L90" s="14"/>
      <c r="M90" s="151"/>
      <c r="N90" s="152"/>
      <c r="O90" s="153"/>
      <c r="P90" s="153"/>
      <c r="Q90" s="6"/>
    </row>
    <row r="91" spans="1:17" ht="20.100000000000001" customHeight="1" x14ac:dyDescent="0.25">
      <c r="A91" s="1"/>
      <c r="E91" s="1"/>
      <c r="F91" s="21"/>
      <c r="G91" s="1"/>
      <c r="H91" s="14"/>
      <c r="I91" s="14"/>
      <c r="J91" s="14"/>
      <c r="K91" s="14"/>
      <c r="L91" s="14"/>
      <c r="M91" s="208"/>
      <c r="N91" s="208"/>
      <c r="O91" s="208"/>
      <c r="P91" s="208"/>
      <c r="Q91" s="6"/>
    </row>
    <row r="92" spans="1:17" ht="20.100000000000001" customHeight="1" x14ac:dyDescent="0.25">
      <c r="A92" s="1"/>
      <c r="E92" s="1"/>
      <c r="F92" s="21"/>
      <c r="G92" s="1"/>
      <c r="H92" s="14"/>
      <c r="I92" s="14"/>
      <c r="J92" s="14"/>
      <c r="K92" s="14"/>
      <c r="L92" s="14"/>
      <c r="M92" s="208"/>
      <c r="N92" s="208"/>
      <c r="O92" s="208"/>
      <c r="P92" s="208"/>
      <c r="Q92" s="6"/>
    </row>
    <row r="93" spans="1:17" ht="20.100000000000001" customHeight="1" x14ac:dyDescent="0.25">
      <c r="A93" s="1"/>
      <c r="E93" s="1"/>
      <c r="F93" s="21"/>
      <c r="G93" s="1"/>
      <c r="H93" s="14"/>
      <c r="I93" s="14"/>
      <c r="J93" s="14"/>
      <c r="K93" s="14"/>
      <c r="L93" s="14"/>
      <c r="M93" s="151"/>
      <c r="N93" s="152"/>
      <c r="O93" s="153"/>
      <c r="P93" s="153"/>
      <c r="Q93" s="6"/>
    </row>
    <row r="94" spans="1:17" ht="20.100000000000001" customHeight="1" x14ac:dyDescent="0.25">
      <c r="A94" s="1"/>
      <c r="E94" s="1"/>
      <c r="F94" s="21"/>
      <c r="G94" s="1"/>
      <c r="H94" s="14"/>
      <c r="I94" s="14"/>
      <c r="J94" s="14"/>
      <c r="K94" s="14"/>
      <c r="L94" s="14"/>
      <c r="M94" s="151"/>
      <c r="N94" s="152"/>
      <c r="O94" s="153"/>
      <c r="P94" s="153"/>
      <c r="Q94" s="6"/>
    </row>
    <row r="95" spans="1:17" ht="20.100000000000001" customHeight="1" x14ac:dyDescent="0.25">
      <c r="A95" s="1"/>
      <c r="E95" s="1"/>
      <c r="F95" s="21"/>
      <c r="G95" s="1"/>
      <c r="H95" s="14"/>
      <c r="I95" s="14"/>
      <c r="J95" s="14"/>
      <c r="K95" s="14"/>
      <c r="L95" s="14"/>
      <c r="M95" s="151"/>
      <c r="N95" s="152"/>
      <c r="O95" s="153"/>
      <c r="P95" s="153"/>
      <c r="Q95" s="6"/>
    </row>
    <row r="96" spans="1:17" ht="20.100000000000001" customHeight="1" x14ac:dyDescent="0.25">
      <c r="A96" s="1"/>
      <c r="E96" s="1"/>
      <c r="F96" s="21"/>
      <c r="G96" s="1"/>
      <c r="H96" s="14"/>
      <c r="I96" s="14"/>
      <c r="J96" s="14"/>
      <c r="K96" s="14"/>
      <c r="L96" s="14"/>
      <c r="M96" s="14"/>
      <c r="N96" s="1"/>
      <c r="O96" s="147"/>
      <c r="P96" s="147"/>
      <c r="Q96" s="6"/>
    </row>
    <row r="97" spans="1:17" ht="20.100000000000001" customHeight="1" x14ac:dyDescent="0.25">
      <c r="A97" s="1"/>
      <c r="E97" s="1"/>
      <c r="F97" s="21"/>
      <c r="G97" s="1"/>
      <c r="H97" s="14"/>
      <c r="I97" s="14"/>
      <c r="J97" s="14"/>
      <c r="K97" s="14"/>
      <c r="L97" s="14"/>
      <c r="M97" s="14"/>
      <c r="N97" s="1"/>
      <c r="O97" s="147"/>
      <c r="P97" s="147"/>
      <c r="Q97" s="6"/>
    </row>
    <row r="98" spans="1:17" ht="20.100000000000001" customHeight="1" x14ac:dyDescent="0.25">
      <c r="A98" s="1"/>
      <c r="E98" s="1"/>
      <c r="F98" s="21"/>
      <c r="G98" s="1"/>
      <c r="H98" s="14"/>
      <c r="I98" s="14"/>
      <c r="J98" s="14"/>
      <c r="K98" s="14"/>
      <c r="L98" s="14"/>
      <c r="M98" s="14"/>
      <c r="N98" s="1"/>
      <c r="O98" s="6"/>
      <c r="P98" s="6"/>
      <c r="Q98" s="6"/>
    </row>
    <row r="99" spans="1:17" ht="20.100000000000001" customHeight="1" x14ac:dyDescent="0.25">
      <c r="A99" s="1"/>
      <c r="E99" s="1"/>
      <c r="F99" s="21"/>
      <c r="G99" s="1"/>
      <c r="H99" s="14"/>
      <c r="I99" s="14"/>
      <c r="J99" s="14"/>
      <c r="K99" s="14"/>
      <c r="L99" s="14"/>
      <c r="M99" s="14"/>
      <c r="N99" s="1"/>
      <c r="O99" s="6"/>
      <c r="P99" s="6"/>
      <c r="Q99" s="6"/>
    </row>
    <row r="100" spans="1:17" ht="20.100000000000001" customHeight="1" x14ac:dyDescent="0.25">
      <c r="A100" s="1"/>
      <c r="E100" s="1"/>
      <c r="F100" s="21"/>
      <c r="G100" s="1"/>
      <c r="H100" s="14"/>
      <c r="I100" s="14"/>
      <c r="J100" s="14"/>
      <c r="K100" s="14"/>
      <c r="L100" s="14"/>
      <c r="M100" s="14"/>
      <c r="N100" s="1"/>
      <c r="O100" s="6"/>
      <c r="P100" s="6"/>
      <c r="Q100" s="6"/>
    </row>
    <row r="101" spans="1:17" ht="20.100000000000001" customHeight="1" x14ac:dyDescent="0.25">
      <c r="A101" s="1"/>
      <c r="E101" s="1"/>
      <c r="F101" s="21"/>
      <c r="G101" s="1"/>
      <c r="H101" s="14"/>
      <c r="I101" s="14"/>
      <c r="J101" s="14"/>
      <c r="K101" s="14"/>
      <c r="L101" s="14"/>
      <c r="M101" s="14"/>
      <c r="N101" s="1"/>
      <c r="O101" s="6"/>
      <c r="P101" s="6"/>
      <c r="Q101" s="6"/>
    </row>
    <row r="102" spans="1:17" ht="20.100000000000001" customHeight="1" x14ac:dyDescent="0.25">
      <c r="A102" s="1"/>
      <c r="E102" s="1"/>
      <c r="F102" s="21"/>
      <c r="G102" s="1"/>
      <c r="H102" s="14"/>
      <c r="I102" s="14"/>
      <c r="J102" s="14"/>
      <c r="K102" s="14"/>
      <c r="L102" s="14"/>
      <c r="M102" s="14"/>
      <c r="N102" s="1"/>
      <c r="O102" s="150"/>
      <c r="P102" s="150"/>
      <c r="Q102" s="150"/>
    </row>
    <row r="103" spans="1:17" ht="20.100000000000001" customHeight="1" x14ac:dyDescent="0.25">
      <c r="A103" s="1"/>
      <c r="E103" s="1"/>
      <c r="F103" s="21"/>
      <c r="G103" s="1"/>
      <c r="H103" s="14"/>
      <c r="I103" s="14"/>
      <c r="J103" s="14"/>
      <c r="K103" s="14"/>
      <c r="L103" s="14"/>
      <c r="M103" s="14"/>
      <c r="N103" s="1"/>
      <c r="O103" s="150"/>
      <c r="P103" s="150"/>
      <c r="Q103" s="150"/>
    </row>
    <row r="104" spans="1:17" ht="20.100000000000001" customHeight="1" x14ac:dyDescent="0.25">
      <c r="A104" s="1"/>
      <c r="E104" s="1"/>
      <c r="F104" s="21"/>
      <c r="G104" s="1"/>
      <c r="H104" s="14"/>
      <c r="I104" s="14"/>
      <c r="J104" s="14"/>
      <c r="K104" s="14"/>
      <c r="L104" s="14"/>
      <c r="M104" s="14"/>
      <c r="N104" s="1"/>
      <c r="O104" s="150"/>
      <c r="P104" s="150"/>
      <c r="Q104" s="150"/>
    </row>
    <row r="105" spans="1:17" ht="20.100000000000001" customHeight="1" x14ac:dyDescent="0.25">
      <c r="A105" s="1"/>
      <c r="E105" s="1"/>
      <c r="F105" s="21"/>
      <c r="G105" s="1"/>
      <c r="H105" s="14"/>
      <c r="I105" s="14"/>
      <c r="J105" s="14"/>
      <c r="K105" s="14"/>
      <c r="L105" s="14"/>
      <c r="M105" s="14"/>
      <c r="N105" s="1"/>
      <c r="O105" s="150"/>
      <c r="P105" s="150"/>
      <c r="Q105" s="150"/>
    </row>
    <row r="106" spans="1:17" ht="20.100000000000001" customHeight="1" x14ac:dyDescent="0.25">
      <c r="A106" s="1"/>
      <c r="E106" s="1"/>
      <c r="F106" s="21"/>
      <c r="G106" s="1"/>
      <c r="H106" s="14"/>
      <c r="I106" s="14"/>
      <c r="J106" s="14"/>
      <c r="K106" s="14"/>
      <c r="L106" s="14"/>
      <c r="M106" s="14"/>
      <c r="N106" s="1"/>
      <c r="O106" s="150"/>
      <c r="P106" s="150"/>
      <c r="Q106" s="150"/>
    </row>
    <row r="107" spans="1:17" ht="20.100000000000001" customHeight="1" x14ac:dyDescent="0.25">
      <c r="A107" s="1"/>
      <c r="E107" s="1"/>
      <c r="F107" s="21"/>
      <c r="G107" s="1"/>
      <c r="H107" s="14"/>
      <c r="I107" s="14"/>
      <c r="J107" s="14"/>
      <c r="K107" s="14"/>
      <c r="L107" s="14"/>
      <c r="M107" s="14"/>
      <c r="N107" s="1"/>
      <c r="O107" s="150"/>
      <c r="P107" s="150"/>
      <c r="Q107" s="150"/>
    </row>
    <row r="108" spans="1:17" ht="20.100000000000001" customHeight="1" x14ac:dyDescent="0.25">
      <c r="A108" s="1"/>
      <c r="E108" s="1"/>
      <c r="F108" s="21"/>
      <c r="G108" s="1"/>
      <c r="H108" s="14"/>
      <c r="I108" s="14"/>
      <c r="J108" s="14"/>
      <c r="K108" s="14"/>
      <c r="L108" s="14"/>
      <c r="M108" s="14"/>
      <c r="N108" s="1"/>
      <c r="O108" s="150"/>
      <c r="P108" s="150"/>
      <c r="Q108" s="150"/>
    </row>
    <row r="109" spans="1:17" ht="20.100000000000001" customHeight="1" x14ac:dyDescent="0.25">
      <c r="A109" s="1"/>
      <c r="E109" s="1"/>
      <c r="F109" s="21"/>
      <c r="G109" s="1"/>
      <c r="H109" s="14"/>
      <c r="I109" s="14"/>
      <c r="J109" s="14"/>
      <c r="K109" s="14"/>
      <c r="L109" s="14"/>
      <c r="M109" s="14"/>
      <c r="N109" s="1"/>
      <c r="O109" s="150"/>
      <c r="P109" s="150"/>
      <c r="Q109" s="150"/>
    </row>
    <row r="110" spans="1:17" ht="20.100000000000001" customHeight="1" x14ac:dyDescent="0.25">
      <c r="A110" s="1"/>
      <c r="E110" s="1"/>
      <c r="F110" s="21"/>
      <c r="G110" s="1"/>
      <c r="H110" s="14"/>
      <c r="I110" s="14"/>
      <c r="J110" s="14"/>
      <c r="K110" s="14"/>
      <c r="L110" s="14"/>
      <c r="M110" s="14"/>
      <c r="N110" s="1"/>
      <c r="O110" s="150"/>
      <c r="P110" s="150"/>
      <c r="Q110" s="150"/>
    </row>
    <row r="111" spans="1:17" ht="20.100000000000001" customHeight="1" x14ac:dyDescent="0.25">
      <c r="A111" s="1"/>
      <c r="E111" s="1"/>
      <c r="F111" s="21"/>
      <c r="G111" s="1"/>
      <c r="H111" s="14"/>
      <c r="I111" s="14"/>
      <c r="J111" s="14"/>
      <c r="K111" s="14"/>
      <c r="L111" s="14"/>
      <c r="M111" s="14"/>
      <c r="N111" s="1"/>
      <c r="O111" s="6"/>
      <c r="P111" s="6"/>
      <c r="Q111" s="6"/>
    </row>
    <row r="112" spans="1:17" ht="20.100000000000001" customHeight="1" x14ac:dyDescent="0.25">
      <c r="A112" s="1"/>
      <c r="E112" s="1"/>
      <c r="F112" s="21"/>
      <c r="G112" s="1"/>
      <c r="H112" s="14"/>
      <c r="I112" s="14"/>
      <c r="J112" s="14"/>
      <c r="K112" s="14"/>
      <c r="L112" s="14"/>
      <c r="M112" s="14"/>
      <c r="N112" s="1"/>
      <c r="O112" s="6"/>
      <c r="P112" s="6"/>
      <c r="Q112" s="6"/>
    </row>
    <row r="113" spans="1:17" ht="20.100000000000001" customHeight="1" x14ac:dyDescent="0.25">
      <c r="A113" s="1"/>
      <c r="E113" s="1"/>
      <c r="F113" s="21"/>
      <c r="G113" s="1"/>
      <c r="H113" s="14"/>
      <c r="I113" s="14"/>
      <c r="J113" s="14"/>
      <c r="K113" s="14"/>
      <c r="L113" s="14"/>
      <c r="M113" s="14"/>
      <c r="N113" s="1"/>
      <c r="O113" s="6"/>
      <c r="P113" s="6"/>
      <c r="Q113" s="6"/>
    </row>
    <row r="114" spans="1:17" ht="0.95" customHeight="1" x14ac:dyDescent="0.25">
      <c r="A114" s="50" t="s">
        <v>19</v>
      </c>
      <c r="B114" s="50" t="s">
        <v>2</v>
      </c>
      <c r="E114" s="156" t="s">
        <v>19</v>
      </c>
      <c r="F114" s="159" t="s">
        <v>3</v>
      </c>
      <c r="G114" s="1"/>
      <c r="H114" s="50" t="s">
        <v>19</v>
      </c>
      <c r="I114" s="27" t="s">
        <v>4</v>
      </c>
      <c r="J114" s="14"/>
      <c r="K114" s="14"/>
      <c r="L114" s="14"/>
      <c r="M114" s="14"/>
      <c r="N114" s="1"/>
      <c r="O114" s="6"/>
      <c r="P114" s="6"/>
      <c r="Q114" s="6"/>
    </row>
    <row r="115" spans="1:17" ht="0.95" customHeight="1" x14ac:dyDescent="0.25">
      <c r="A115" s="2" t="s">
        <v>20</v>
      </c>
      <c r="B115" s="158">
        <v>0.24399999999999999</v>
      </c>
      <c r="E115" s="154" t="s">
        <v>24</v>
      </c>
      <c r="F115" s="160">
        <v>0.26500000000000001</v>
      </c>
      <c r="G115" s="1"/>
      <c r="H115" s="157" t="s">
        <v>24</v>
      </c>
      <c r="I115" s="155">
        <v>0.26350000000000001</v>
      </c>
      <c r="J115" s="14"/>
      <c r="K115" s="14"/>
      <c r="L115" s="14"/>
      <c r="M115" s="14"/>
      <c r="N115" s="1"/>
      <c r="O115" s="6"/>
      <c r="P115" s="6"/>
      <c r="Q115" s="6"/>
    </row>
    <row r="116" spans="1:17" ht="0.95" customHeight="1" x14ac:dyDescent="0.25">
      <c r="A116" s="2" t="s">
        <v>20</v>
      </c>
      <c r="B116" s="158">
        <v>0.23499999999999999</v>
      </c>
      <c r="E116" s="154" t="s">
        <v>24</v>
      </c>
      <c r="F116" s="160">
        <v>0.23499999999999999</v>
      </c>
      <c r="G116" s="1"/>
      <c r="H116" s="157" t="s">
        <v>24</v>
      </c>
      <c r="I116" s="155">
        <v>0.24349999999999999</v>
      </c>
      <c r="J116" s="14"/>
      <c r="K116" s="14"/>
      <c r="L116" s="14"/>
      <c r="M116" s="14"/>
      <c r="N116" s="1"/>
      <c r="O116" s="6"/>
      <c r="P116" s="6"/>
      <c r="Q116" s="6"/>
    </row>
    <row r="117" spans="1:17" ht="0.95" customHeight="1" x14ac:dyDescent="0.25">
      <c r="A117" s="2" t="s">
        <v>20</v>
      </c>
      <c r="B117" s="158">
        <v>0.22999999999999998</v>
      </c>
      <c r="E117" s="154" t="s">
        <v>24</v>
      </c>
      <c r="F117" s="160">
        <v>0.23249999999999998</v>
      </c>
      <c r="G117" s="1"/>
      <c r="H117" s="157" t="s">
        <v>24</v>
      </c>
      <c r="I117" s="155">
        <v>0.22349999999999998</v>
      </c>
      <c r="J117" s="14"/>
      <c r="K117" s="14"/>
      <c r="L117" s="14"/>
      <c r="M117" s="14"/>
      <c r="N117" s="1"/>
      <c r="O117" s="6"/>
      <c r="P117" s="6"/>
      <c r="Q117" s="6"/>
    </row>
    <row r="118" spans="1:17" ht="0.95" customHeight="1" x14ac:dyDescent="0.25">
      <c r="A118" s="2" t="s">
        <v>20</v>
      </c>
      <c r="B118" s="158">
        <v>0.22399999999999998</v>
      </c>
      <c r="E118" s="154" t="s">
        <v>21</v>
      </c>
      <c r="F118" s="160">
        <v>0.27</v>
      </c>
      <c r="G118" s="1"/>
      <c r="H118" s="157" t="s">
        <v>20</v>
      </c>
      <c r="I118" s="155">
        <v>0.23299999999999998</v>
      </c>
      <c r="J118" s="14"/>
      <c r="K118" s="14"/>
      <c r="L118" s="14"/>
      <c r="M118" s="14"/>
      <c r="N118" s="1"/>
      <c r="O118" s="6"/>
      <c r="P118" s="6"/>
      <c r="Q118" s="6"/>
    </row>
    <row r="119" spans="1:17" ht="0.95" customHeight="1" x14ac:dyDescent="0.25">
      <c r="A119" s="2" t="s">
        <v>20</v>
      </c>
      <c r="B119" s="158">
        <v>0.21800000000000003</v>
      </c>
      <c r="E119" s="154" t="s">
        <v>21</v>
      </c>
      <c r="F119" s="160">
        <v>0.21500000000000002</v>
      </c>
      <c r="G119" s="1"/>
      <c r="H119" s="157" t="s">
        <v>20</v>
      </c>
      <c r="I119" s="155">
        <v>0.22399999999999998</v>
      </c>
      <c r="J119" s="14"/>
      <c r="K119" s="14"/>
      <c r="L119" s="14"/>
      <c r="M119" s="14"/>
      <c r="N119" s="1"/>
      <c r="O119" s="6"/>
      <c r="P119" s="6"/>
      <c r="Q119" s="6"/>
    </row>
    <row r="120" spans="1:17" ht="0.95" customHeight="1" x14ac:dyDescent="0.25">
      <c r="A120" s="2" t="s">
        <v>20</v>
      </c>
      <c r="B120" s="158">
        <v>0.20600000000000002</v>
      </c>
      <c r="E120" s="154" t="s">
        <v>21</v>
      </c>
      <c r="F120" s="160">
        <v>0.20500000000000002</v>
      </c>
      <c r="G120" s="1"/>
      <c r="H120" s="157" t="s">
        <v>20</v>
      </c>
      <c r="I120" s="155">
        <v>0.21800000000000003</v>
      </c>
      <c r="J120" s="14"/>
      <c r="K120" s="14"/>
      <c r="L120" s="14"/>
      <c r="M120" s="14"/>
      <c r="N120" s="1"/>
      <c r="O120" s="6"/>
      <c r="P120" s="6"/>
      <c r="Q120" s="6"/>
    </row>
    <row r="121" spans="1:17" ht="0.95" customHeight="1" x14ac:dyDescent="0.25">
      <c r="A121" s="1"/>
      <c r="E121" s="154" t="s">
        <v>21</v>
      </c>
      <c r="F121" s="160">
        <v>0.2</v>
      </c>
      <c r="G121" s="1"/>
      <c r="H121" s="157" t="s">
        <v>20</v>
      </c>
      <c r="I121" s="155">
        <v>0.21200000000000002</v>
      </c>
      <c r="J121" s="14"/>
      <c r="K121" s="14"/>
      <c r="L121" s="14"/>
      <c r="M121" s="14"/>
      <c r="N121" s="1"/>
      <c r="O121" s="6"/>
      <c r="P121" s="6"/>
      <c r="Q121" s="6"/>
    </row>
    <row r="122" spans="1:17" ht="0.95" customHeight="1" x14ac:dyDescent="0.25">
      <c r="A122" s="1"/>
      <c r="E122" s="154" t="s">
        <v>21</v>
      </c>
      <c r="F122" s="160">
        <v>0.19500000000000001</v>
      </c>
      <c r="G122" s="1"/>
      <c r="H122" s="157" t="s">
        <v>20</v>
      </c>
      <c r="I122" s="155">
        <v>0.20600000000000002</v>
      </c>
      <c r="J122" s="14"/>
      <c r="K122" s="14"/>
      <c r="L122" s="14"/>
      <c r="M122" s="14"/>
      <c r="N122" s="1"/>
      <c r="O122" s="6"/>
      <c r="P122" s="6"/>
      <c r="Q122" s="6"/>
    </row>
    <row r="123" spans="1:17" ht="0.95" customHeight="1" x14ac:dyDescent="0.25">
      <c r="A123" s="1"/>
      <c r="E123" s="154" t="s">
        <v>20</v>
      </c>
      <c r="F123" s="160">
        <v>0.23799999999999999</v>
      </c>
      <c r="G123" s="1"/>
      <c r="H123" s="161" t="s">
        <v>20</v>
      </c>
      <c r="I123" s="155">
        <v>0.19500000000000001</v>
      </c>
      <c r="J123" s="14"/>
      <c r="K123" s="14"/>
      <c r="L123" s="14"/>
      <c r="M123" s="14"/>
      <c r="N123" s="1"/>
      <c r="O123" s="6"/>
      <c r="P123" s="6"/>
      <c r="Q123" s="6"/>
    </row>
    <row r="124" spans="1:17" ht="0.95" customHeight="1" x14ac:dyDescent="0.25">
      <c r="A124" s="1"/>
      <c r="E124" s="154" t="s">
        <v>20</v>
      </c>
      <c r="F124" s="160">
        <v>0.22999999999999998</v>
      </c>
      <c r="G124" s="1"/>
      <c r="H124" s="14"/>
      <c r="I124" s="14"/>
      <c r="J124" s="14"/>
      <c r="K124" s="14"/>
      <c r="L124" s="14"/>
      <c r="M124" s="14"/>
      <c r="N124" s="1"/>
      <c r="O124" s="6"/>
      <c r="P124" s="6"/>
      <c r="Q124" s="6"/>
    </row>
    <row r="125" spans="1:17" ht="0.95" customHeight="1" x14ac:dyDescent="0.25">
      <c r="A125" s="1"/>
      <c r="E125" s="154" t="s">
        <v>20</v>
      </c>
      <c r="F125" s="160">
        <v>0.22399999999999998</v>
      </c>
      <c r="G125" s="1"/>
      <c r="H125" s="14"/>
      <c r="I125" s="14"/>
      <c r="J125" s="14"/>
      <c r="K125" s="14"/>
      <c r="L125" s="14"/>
      <c r="M125" s="14"/>
      <c r="N125" s="1"/>
      <c r="O125" s="6"/>
      <c r="P125" s="6"/>
      <c r="Q125" s="6"/>
    </row>
    <row r="126" spans="1:17" ht="0.95" customHeight="1" x14ac:dyDescent="0.25">
      <c r="A126" s="1"/>
      <c r="E126" s="154" t="s">
        <v>20</v>
      </c>
      <c r="F126" s="160">
        <v>0.21800000000000003</v>
      </c>
      <c r="G126" s="1"/>
      <c r="H126" s="14"/>
      <c r="I126" s="14"/>
      <c r="J126" s="14"/>
      <c r="K126" s="14"/>
      <c r="L126" s="14"/>
      <c r="M126" s="14"/>
      <c r="N126" s="1"/>
      <c r="O126" s="6"/>
      <c r="P126" s="6"/>
      <c r="Q126" s="6"/>
    </row>
    <row r="127" spans="1:17" ht="0.95" customHeight="1" x14ac:dyDescent="0.25">
      <c r="A127" s="1"/>
      <c r="E127" s="154" t="s">
        <v>20</v>
      </c>
      <c r="F127" s="160">
        <v>0.21200000000000002</v>
      </c>
      <c r="G127" s="1"/>
      <c r="H127" s="14"/>
      <c r="I127" s="14"/>
      <c r="J127" s="14"/>
      <c r="K127" s="14"/>
      <c r="L127" s="14"/>
      <c r="M127" s="14"/>
      <c r="N127" s="1"/>
      <c r="O127" s="6"/>
      <c r="P127" s="6"/>
      <c r="Q127" s="6"/>
    </row>
    <row r="128" spans="1:17" ht="0.95" customHeight="1" x14ac:dyDescent="0.25">
      <c r="A128" s="1"/>
      <c r="E128" s="154" t="s">
        <v>20</v>
      </c>
      <c r="F128" s="160">
        <v>0.20100000000000001</v>
      </c>
      <c r="G128" s="1"/>
      <c r="H128" s="14"/>
      <c r="I128" s="14"/>
      <c r="J128" s="14"/>
      <c r="K128" s="14"/>
      <c r="L128" s="14"/>
      <c r="M128" s="14"/>
      <c r="N128" s="1"/>
      <c r="O128" s="6"/>
      <c r="P128" s="6"/>
      <c r="Q128" s="6"/>
    </row>
    <row r="129" spans="1:19" ht="0.95" customHeight="1" x14ac:dyDescent="0.25">
      <c r="A129" s="1"/>
      <c r="E129" s="154" t="s">
        <v>22</v>
      </c>
      <c r="F129" s="160">
        <v>0.27500000000000002</v>
      </c>
      <c r="G129" s="1"/>
      <c r="H129" s="14"/>
      <c r="I129" s="14"/>
      <c r="J129" s="14"/>
      <c r="K129" s="14"/>
      <c r="L129" s="14"/>
      <c r="M129" s="14"/>
      <c r="N129" s="1"/>
      <c r="O129" s="6"/>
      <c r="P129" s="6"/>
      <c r="Q129" s="6"/>
    </row>
    <row r="130" spans="1:19" ht="0.95" customHeight="1" x14ac:dyDescent="0.25">
      <c r="A130" s="1"/>
      <c r="E130" s="154" t="s">
        <v>22</v>
      </c>
      <c r="F130" s="160">
        <v>0.21500000000000002</v>
      </c>
      <c r="G130" s="1"/>
      <c r="H130" s="14"/>
      <c r="I130" s="14"/>
      <c r="J130" s="14"/>
      <c r="K130" s="14"/>
      <c r="L130" s="14"/>
      <c r="M130" s="14"/>
      <c r="N130" s="1"/>
      <c r="O130" s="6"/>
      <c r="P130" s="6"/>
      <c r="Q130" s="6"/>
    </row>
    <row r="131" spans="1:19" ht="0.95" customHeight="1" x14ac:dyDescent="0.25">
      <c r="A131" s="1"/>
      <c r="E131" s="154" t="s">
        <v>22</v>
      </c>
      <c r="F131" s="160">
        <v>0.20500000000000002</v>
      </c>
      <c r="G131" s="1"/>
      <c r="H131" s="14"/>
      <c r="I131" s="14"/>
      <c r="J131" s="14"/>
      <c r="K131" s="14"/>
      <c r="L131" s="14"/>
      <c r="M131" s="14"/>
      <c r="N131" s="1"/>
      <c r="O131" s="6"/>
      <c r="P131" s="6"/>
      <c r="Q131" s="6"/>
    </row>
    <row r="132" spans="1:19" ht="0.95" customHeight="1" x14ac:dyDescent="0.25">
      <c r="A132" s="1"/>
      <c r="E132" s="154" t="s">
        <v>69</v>
      </c>
      <c r="F132" s="160">
        <v>0.16696369761368601</v>
      </c>
      <c r="G132" s="1"/>
      <c r="H132" s="14"/>
      <c r="I132" s="14"/>
      <c r="J132" s="14"/>
      <c r="K132" s="14"/>
      <c r="L132" s="14"/>
      <c r="M132" s="14"/>
      <c r="N132" s="1"/>
      <c r="O132" s="6"/>
      <c r="P132" s="6"/>
      <c r="Q132" s="6"/>
    </row>
    <row r="133" spans="1:19" ht="0.95" customHeight="1" x14ac:dyDescent="0.25">
      <c r="A133" s="1"/>
      <c r="E133" s="154" t="s">
        <v>69</v>
      </c>
      <c r="F133" s="160">
        <v>0.16449999999999998</v>
      </c>
      <c r="G133" s="1"/>
      <c r="H133" s="14"/>
      <c r="I133" s="14"/>
      <c r="J133" s="14"/>
      <c r="K133" s="14"/>
      <c r="L133" s="14"/>
      <c r="M133" s="14"/>
      <c r="N133" s="1"/>
      <c r="O133" s="6"/>
      <c r="P133" s="6"/>
      <c r="Q133" s="6"/>
    </row>
    <row r="134" spans="1:19" ht="0.95" customHeight="1" x14ac:dyDescent="0.25">
      <c r="A134" s="1"/>
      <c r="E134" s="154" t="s">
        <v>69</v>
      </c>
      <c r="F134" s="160">
        <v>0.1643</v>
      </c>
      <c r="G134" s="1"/>
      <c r="H134" s="14"/>
      <c r="I134" s="14"/>
      <c r="J134" s="14"/>
      <c r="K134" s="14"/>
      <c r="L134" s="14"/>
      <c r="M134" s="14"/>
      <c r="N134" s="1"/>
      <c r="O134" s="6"/>
      <c r="P134" s="6"/>
      <c r="Q134" s="6"/>
    </row>
    <row r="135" spans="1:19" ht="0.95" customHeight="1" x14ac:dyDescent="0.25">
      <c r="A135" s="1"/>
      <c r="E135" s="154" t="s">
        <v>69</v>
      </c>
      <c r="F135" s="160">
        <v>0.16249999999999998</v>
      </c>
      <c r="G135" s="1"/>
      <c r="H135" s="14"/>
      <c r="I135" s="14"/>
      <c r="J135" s="14"/>
      <c r="K135" s="14"/>
      <c r="L135" s="14"/>
      <c r="M135" s="14"/>
      <c r="N135" s="1"/>
      <c r="O135" s="6"/>
      <c r="P135" s="6"/>
      <c r="Q135" s="6"/>
    </row>
    <row r="136" spans="1:19" ht="0.95" customHeight="1" x14ac:dyDescent="0.25">
      <c r="A136" s="1"/>
      <c r="E136" s="154" t="s">
        <v>69</v>
      </c>
      <c r="F136" s="160">
        <v>0.15899999999999997</v>
      </c>
      <c r="G136" s="1"/>
      <c r="H136" s="14"/>
      <c r="I136" s="14"/>
      <c r="J136" s="14"/>
      <c r="K136" s="14"/>
      <c r="L136" s="14"/>
      <c r="M136" s="14"/>
      <c r="N136" s="1"/>
      <c r="O136" s="6"/>
      <c r="P136" s="6"/>
      <c r="Q136" s="6"/>
    </row>
    <row r="137" spans="1:19" ht="0.95" customHeight="1" x14ac:dyDescent="0.25">
      <c r="A137" s="1"/>
      <c r="E137" s="154" t="s">
        <v>69</v>
      </c>
      <c r="F137" s="160">
        <v>0.15300000000000002</v>
      </c>
      <c r="G137" s="1"/>
      <c r="H137" s="14"/>
      <c r="I137" s="14"/>
      <c r="J137" s="14"/>
      <c r="K137" s="14"/>
      <c r="L137" s="14"/>
      <c r="M137" s="14"/>
      <c r="N137" s="1"/>
      <c r="O137" s="150"/>
      <c r="P137" s="150"/>
      <c r="Q137" s="150"/>
    </row>
    <row r="138" spans="1:19" ht="0.95" customHeight="1" x14ac:dyDescent="0.25">
      <c r="A138" s="1"/>
      <c r="E138" s="154" t="s">
        <v>23</v>
      </c>
      <c r="F138" s="160">
        <v>0.22999999999999998</v>
      </c>
      <c r="G138" s="1"/>
      <c r="H138" s="14"/>
      <c r="I138" s="14"/>
      <c r="J138" s="14"/>
      <c r="K138" s="14"/>
      <c r="L138" s="14"/>
      <c r="M138" s="14"/>
      <c r="N138" s="1"/>
      <c r="O138" s="150"/>
      <c r="P138" s="150"/>
      <c r="Q138" s="150"/>
    </row>
    <row r="139" spans="1:19" ht="0.95" customHeight="1" x14ac:dyDescent="0.25">
      <c r="A139" s="1"/>
      <c r="E139" s="154" t="s">
        <v>23</v>
      </c>
      <c r="F139" s="160">
        <v>0.22499999999999998</v>
      </c>
      <c r="G139" s="1"/>
      <c r="H139" s="14"/>
      <c r="I139" s="14"/>
      <c r="J139" s="14"/>
      <c r="K139" s="14"/>
      <c r="L139" s="14"/>
      <c r="M139" s="14"/>
      <c r="N139" s="1"/>
      <c r="O139" s="150"/>
      <c r="P139" s="150"/>
      <c r="Q139" s="150"/>
    </row>
    <row r="140" spans="1:19" ht="0.95" customHeight="1" x14ac:dyDescent="0.25">
      <c r="A140" s="1"/>
      <c r="E140" s="154" t="s">
        <v>23</v>
      </c>
      <c r="F140" s="160">
        <v>0.21999999999999997</v>
      </c>
      <c r="G140" s="1"/>
      <c r="H140" s="14"/>
      <c r="I140" s="14"/>
      <c r="J140" s="14"/>
      <c r="K140" s="14"/>
      <c r="L140" s="14"/>
      <c r="M140" s="14"/>
      <c r="N140" s="1"/>
      <c r="O140" s="150"/>
      <c r="P140" s="150"/>
      <c r="Q140" s="150"/>
    </row>
    <row r="141" spans="1:19" ht="0.95" customHeight="1" x14ac:dyDescent="0.25">
      <c r="A141" s="1"/>
      <c r="E141" s="154" t="s">
        <v>23</v>
      </c>
      <c r="F141" s="160">
        <v>0.21500000000000002</v>
      </c>
      <c r="G141" s="1"/>
      <c r="H141" s="14"/>
      <c r="I141" s="14"/>
      <c r="J141" s="14"/>
      <c r="K141" s="14"/>
      <c r="L141" s="14"/>
      <c r="M141" s="14"/>
      <c r="N141" s="1"/>
      <c r="O141" s="150"/>
      <c r="P141" s="150"/>
      <c r="Q141" s="150"/>
    </row>
    <row r="142" spans="1:19" s="52" customFormat="1" ht="20.100000000000001" customHeight="1" x14ac:dyDescent="0.25">
      <c r="A142" s="10"/>
      <c r="B142" s="12"/>
      <c r="C142" s="10"/>
      <c r="D142" s="10"/>
      <c r="E142" s="10"/>
      <c r="F142" s="51"/>
      <c r="G142" s="10"/>
      <c r="H142" s="19"/>
      <c r="I142" s="19"/>
      <c r="J142" s="19"/>
      <c r="K142" s="19"/>
      <c r="L142" s="19"/>
      <c r="M142" s="19"/>
      <c r="N142" s="10"/>
      <c r="O142" s="20"/>
      <c r="P142" s="20"/>
      <c r="Q142" s="20"/>
      <c r="S142" s="9"/>
    </row>
    <row r="143" spans="1:19" s="52" customFormat="1" ht="20.100000000000001" customHeight="1" x14ac:dyDescent="0.25">
      <c r="A143" s="10"/>
      <c r="B143" s="12"/>
      <c r="C143" s="10"/>
      <c r="D143" s="10"/>
      <c r="E143" s="10"/>
      <c r="F143" s="51"/>
      <c r="G143" s="10"/>
      <c r="H143" s="19"/>
      <c r="I143" s="19"/>
      <c r="J143" s="19"/>
      <c r="K143" s="19"/>
      <c r="L143" s="19"/>
      <c r="M143" s="19"/>
      <c r="N143" s="10"/>
      <c r="O143" s="20"/>
      <c r="P143" s="20"/>
      <c r="Q143" s="20"/>
      <c r="S143" s="9"/>
    </row>
    <row r="144" spans="1:19" s="52" customFormat="1" ht="20.100000000000001" customHeight="1" x14ac:dyDescent="0.25">
      <c r="A144" s="10"/>
      <c r="B144" s="12"/>
      <c r="C144" s="10"/>
      <c r="D144" s="10"/>
      <c r="E144" s="10"/>
      <c r="F144" s="51"/>
      <c r="G144" s="10"/>
      <c r="H144" s="19"/>
      <c r="I144" s="19"/>
      <c r="J144" s="19"/>
      <c r="K144" s="19"/>
      <c r="L144" s="19"/>
      <c r="M144" s="19"/>
      <c r="N144" s="10"/>
      <c r="O144" s="20"/>
      <c r="P144" s="20"/>
      <c r="Q144" s="20"/>
      <c r="S144" s="9"/>
    </row>
    <row r="145" spans="1:19" s="52" customFormat="1" ht="20.100000000000001" customHeight="1" x14ac:dyDescent="0.25">
      <c r="A145" s="10"/>
      <c r="B145" s="12"/>
      <c r="C145" s="10"/>
      <c r="D145" s="10"/>
      <c r="E145" s="10"/>
      <c r="F145" s="51"/>
      <c r="G145" s="10"/>
      <c r="H145" s="19"/>
      <c r="I145" s="19"/>
      <c r="J145" s="19"/>
      <c r="K145" s="19"/>
      <c r="L145" s="19"/>
      <c r="M145" s="19"/>
      <c r="N145" s="10"/>
      <c r="O145" s="20"/>
      <c r="P145" s="20"/>
      <c r="Q145" s="20"/>
      <c r="S145" s="9"/>
    </row>
    <row r="146" spans="1:19" ht="20.100000000000001" customHeight="1" x14ac:dyDescent="0.25">
      <c r="A146" s="1"/>
      <c r="E146" s="1"/>
      <c r="F146" s="21"/>
      <c r="G146" s="1"/>
      <c r="H146" s="14"/>
      <c r="I146" s="14"/>
      <c r="J146" s="14"/>
      <c r="K146" s="14"/>
      <c r="L146" s="14"/>
      <c r="M146" s="14"/>
      <c r="N146" s="1"/>
      <c r="O146" s="6"/>
      <c r="P146" s="6"/>
      <c r="Q146" s="6"/>
    </row>
    <row r="147" spans="1:19" ht="20.100000000000001" customHeight="1" x14ac:dyDescent="0.25">
      <c r="A147" s="1"/>
      <c r="E147" s="1"/>
      <c r="F147" s="21"/>
      <c r="G147" s="1"/>
      <c r="H147" s="14"/>
      <c r="I147" s="14"/>
      <c r="J147" s="14"/>
      <c r="K147" s="14"/>
      <c r="L147" s="14"/>
      <c r="M147" s="14"/>
      <c r="N147" s="1"/>
      <c r="O147" s="6"/>
      <c r="P147" s="6"/>
      <c r="Q147" s="6"/>
    </row>
    <row r="148" spans="1:19" ht="20.100000000000001" customHeight="1" x14ac:dyDescent="0.25">
      <c r="A148" s="1"/>
      <c r="E148" s="1"/>
      <c r="F148" s="21"/>
      <c r="G148" s="1"/>
      <c r="H148" s="14"/>
      <c r="I148" s="14"/>
      <c r="J148" s="14"/>
      <c r="K148" s="14"/>
      <c r="L148" s="14"/>
      <c r="M148" s="14"/>
      <c r="N148" s="1"/>
      <c r="O148" s="6"/>
      <c r="P148" s="6"/>
      <c r="Q148" s="6"/>
    </row>
    <row r="149" spans="1:19" ht="20.100000000000001" customHeight="1" x14ac:dyDescent="0.25">
      <c r="A149" s="1"/>
      <c r="E149" s="1"/>
      <c r="F149" s="21"/>
      <c r="G149" s="1"/>
      <c r="H149" s="14"/>
      <c r="I149" s="14"/>
      <c r="J149" s="14"/>
      <c r="K149" s="14"/>
      <c r="L149" s="14"/>
      <c r="M149" s="14"/>
      <c r="N149" s="1"/>
      <c r="O149" s="6"/>
      <c r="P149" s="6"/>
      <c r="Q149" s="6"/>
    </row>
    <row r="150" spans="1:19" ht="20.100000000000001" customHeight="1" x14ac:dyDescent="0.25">
      <c r="A150" s="1"/>
      <c r="E150" s="1"/>
      <c r="F150" s="21"/>
      <c r="G150" s="1"/>
      <c r="H150" s="14"/>
      <c r="I150" s="14"/>
      <c r="J150" s="14"/>
      <c r="K150" s="14"/>
      <c r="L150" s="14"/>
      <c r="M150" s="14"/>
      <c r="N150" s="1"/>
      <c r="O150" s="6"/>
      <c r="P150" s="6"/>
      <c r="Q150" s="6"/>
    </row>
    <row r="151" spans="1:19" ht="20.100000000000001" customHeight="1" x14ac:dyDescent="0.25">
      <c r="A151" s="1"/>
      <c r="E151" s="1"/>
      <c r="F151" s="21"/>
      <c r="G151" s="1"/>
      <c r="H151" s="14"/>
      <c r="I151" s="14"/>
      <c r="J151" s="14"/>
      <c r="K151" s="14"/>
      <c r="L151" s="14"/>
      <c r="M151" s="14"/>
      <c r="N151" s="1"/>
      <c r="O151" s="6"/>
      <c r="P151" s="6"/>
      <c r="Q151" s="6"/>
    </row>
    <row r="152" spans="1:19" ht="20.100000000000001" customHeight="1" x14ac:dyDescent="0.25">
      <c r="A152" s="1"/>
      <c r="E152" s="1"/>
      <c r="F152" s="21"/>
      <c r="G152" s="1"/>
      <c r="H152" s="14"/>
      <c r="I152" s="14"/>
      <c r="J152" s="14"/>
      <c r="K152" s="14"/>
      <c r="L152" s="14"/>
      <c r="M152" s="14"/>
      <c r="N152" s="1"/>
      <c r="O152" s="6"/>
      <c r="P152" s="6"/>
      <c r="Q152" s="6"/>
    </row>
    <row r="153" spans="1:19" ht="20.100000000000001" customHeight="1" x14ac:dyDescent="0.25">
      <c r="A153" s="165" t="s">
        <v>38</v>
      </c>
      <c r="B153" s="165"/>
      <c r="C153" s="165"/>
      <c r="D153" s="165"/>
      <c r="E153" s="165"/>
      <c r="F153" s="165"/>
      <c r="G153" s="1"/>
      <c r="H153" s="14"/>
      <c r="I153" s="14"/>
      <c r="J153" s="14"/>
      <c r="K153" s="14"/>
      <c r="L153" s="14"/>
      <c r="M153" s="14"/>
      <c r="N153" s="1"/>
      <c r="O153" s="6"/>
      <c r="P153" s="6"/>
      <c r="Q153" s="6"/>
    </row>
  </sheetData>
  <sheetProtection algorithmName="SHA-512" hashValue="d2orRgYZE3blDa9cn7PkPxLp01euphE1EpVadbZdbgNhIBwAPt0+jHOJsfOfPRThMxq5EJtAocQ7FOYG1/s/Rw==" saltValue="AdsJ83aZVo4o157a5exQiw==" spinCount="100000" sheet="1" objects="1" scenarios="1"/>
  <mergeCells count="58">
    <mergeCell ref="E17:E20"/>
    <mergeCell ref="E28:E31"/>
    <mergeCell ref="A17:A31"/>
    <mergeCell ref="B17:B31"/>
    <mergeCell ref="C17:C31"/>
    <mergeCell ref="D17:D31"/>
    <mergeCell ref="E25:E27"/>
    <mergeCell ref="E22:E24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E11:E15"/>
    <mergeCell ref="A11:A16"/>
    <mergeCell ref="B11:B16"/>
    <mergeCell ref="C11:C16"/>
    <mergeCell ref="D11:D16"/>
    <mergeCell ref="A32:A43"/>
    <mergeCell ref="B32:B43"/>
    <mergeCell ref="C32:C43"/>
    <mergeCell ref="D32:D43"/>
    <mergeCell ref="E32:E34"/>
    <mergeCell ref="E35:E37"/>
    <mergeCell ref="E38:E40"/>
    <mergeCell ref="E41:E43"/>
    <mergeCell ref="A44:A50"/>
    <mergeCell ref="B44:B50"/>
    <mergeCell ref="C44:C50"/>
    <mergeCell ref="D44:D50"/>
    <mergeCell ref="E44:E48"/>
    <mergeCell ref="E49:E50"/>
    <mergeCell ref="A58:A60"/>
    <mergeCell ref="B58:B60"/>
    <mergeCell ref="C58:C60"/>
    <mergeCell ref="D58:D60"/>
    <mergeCell ref="E58:E60"/>
    <mergeCell ref="E51:E57"/>
    <mergeCell ref="A51:A57"/>
    <mergeCell ref="B51:B57"/>
    <mergeCell ref="C51:C57"/>
    <mergeCell ref="D51:D57"/>
    <mergeCell ref="O82:Q82"/>
    <mergeCell ref="N83:N84"/>
    <mergeCell ref="O83:Q84"/>
    <mergeCell ref="A153:F153"/>
    <mergeCell ref="N63:Q63"/>
    <mergeCell ref="N77:Q77"/>
    <mergeCell ref="O78:Q78"/>
    <mergeCell ref="O79:Q79"/>
    <mergeCell ref="O80:Q80"/>
    <mergeCell ref="O81:Q81"/>
    <mergeCell ref="M91:P92"/>
  </mergeCells>
  <conditionalFormatting sqref="B115:B119">
    <cfRule type="cellIs" dxfId="18" priority="9" operator="equal">
      <formula>0</formula>
    </cfRule>
    <cfRule type="cellIs" dxfId="17" priority="10" operator="equal">
      <formula>0</formula>
    </cfRule>
  </conditionalFormatting>
  <conditionalFormatting sqref="F115:F119 F129:F141">
    <cfRule type="cellIs" dxfId="16" priority="6" operator="equal">
      <formula>0</formula>
    </cfRule>
  </conditionalFormatting>
  <conditionalFormatting sqref="F115:F141 O93:Q1048576">
    <cfRule type="cellIs" dxfId="15" priority="8" operator="equal">
      <formula>0</formula>
    </cfRule>
  </conditionalFormatting>
  <conditionalFormatting sqref="F120:F128">
    <cfRule type="cellIs" dxfId="14" priority="7" operator="equal">
      <formula>0</formula>
    </cfRule>
  </conditionalFormatting>
  <conditionalFormatting sqref="H11:Q16 H32:Q43">
    <cfRule type="cellIs" dxfId="13" priority="15" operator="equal">
      <formula>0</formula>
    </cfRule>
  </conditionalFormatting>
  <conditionalFormatting sqref="H17:Q31">
    <cfRule type="cellIs" dxfId="12" priority="17" operator="equal">
      <formula>0</formula>
    </cfRule>
  </conditionalFormatting>
  <conditionalFormatting sqref="H44:Q50">
    <cfRule type="cellIs" dxfId="11" priority="11" operator="equal">
      <formula>0</formula>
    </cfRule>
  </conditionalFormatting>
  <conditionalFormatting sqref="H51:Q60">
    <cfRule type="cellIs" dxfId="10" priority="13" operator="equal">
      <formula>0</formula>
    </cfRule>
  </conditionalFormatting>
  <conditionalFormatting sqref="I115:I119">
    <cfRule type="cellIs" dxfId="9" priority="3" operator="equal">
      <formula>0</formula>
    </cfRule>
  </conditionalFormatting>
  <conditionalFormatting sqref="I115:I122">
    <cfRule type="cellIs" dxfId="8" priority="5" operator="equal">
      <formula>0</formula>
    </cfRule>
  </conditionalFormatting>
  <conditionalFormatting sqref="I120:I122">
    <cfRule type="cellIs" dxfId="7" priority="4" operator="equal">
      <formula>0</formula>
    </cfRule>
  </conditionalFormatting>
  <conditionalFormatting sqref="O78:O82">
    <cfRule type="cellIs" dxfId="6" priority="1" operator="equal">
      <formula>0</formula>
    </cfRule>
  </conditionalFormatting>
  <conditionalFormatting sqref="O11:Q16">
    <cfRule type="cellIs" dxfId="5" priority="16" operator="equal">
      <formula>0</formula>
    </cfRule>
  </conditionalFormatting>
  <conditionalFormatting sqref="O17:Q43">
    <cfRule type="cellIs" dxfId="4" priority="18" operator="equal">
      <formula>0</formula>
    </cfRule>
  </conditionalFormatting>
  <conditionalFormatting sqref="O44:Q50">
    <cfRule type="cellIs" dxfId="3" priority="12" operator="equal">
      <formula>0</formula>
    </cfRule>
  </conditionalFormatting>
  <conditionalFormatting sqref="O51:Q62">
    <cfRule type="cellIs" dxfId="2" priority="14" operator="equal">
      <formula>0</formula>
    </cfRule>
  </conditionalFormatting>
  <conditionalFormatting sqref="O69:Q76">
    <cfRule type="cellIs" dxfId="1" priority="2" operator="equal">
      <formula>0</formula>
    </cfRule>
  </conditionalFormatting>
  <conditionalFormatting sqref="O85:Q90 Q91:Q92">
    <cfRule type="cellIs" dxfId="0" priority="20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7" orientation="landscape" r:id="rId1"/>
  <rowBreaks count="1" manualBreakCount="1">
    <brk id="6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المشروعات المتوسطة والصغيرة</vt:lpstr>
      <vt:lpstr>'المشروعات المتوسطة والصغيرة'!Print_Area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2024-01-21T06:56:33Z</dcterms:modified>
</cp:coreProperties>
</file>