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6640" windowHeight="14490" tabRatio="966"/>
  </bookViews>
  <sheets>
    <sheet name="أسعار التمويل الجماعي " sheetId="37" r:id="rId1"/>
  </sheets>
  <definedNames>
    <definedName name="_xlnm.Print_Area" localSheetId="0">'أسعار التمويل الجماعي '!$A$1:$Q$140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37" l="1"/>
  <c r="P37" i="37"/>
  <c r="O37" i="37"/>
  <c r="Q36" i="37"/>
  <c r="P36" i="37"/>
  <c r="O36" i="37"/>
  <c r="Q35" i="37"/>
  <c r="P35" i="37"/>
  <c r="O35" i="37"/>
  <c r="O34" i="37"/>
  <c r="P34" i="37"/>
  <c r="Q34" i="37"/>
  <c r="Q48" i="37" l="1"/>
  <c r="P48" i="37"/>
  <c r="O48" i="37"/>
  <c r="Q29" i="37"/>
  <c r="P29" i="37"/>
  <c r="O29" i="37"/>
  <c r="Q28" i="37"/>
  <c r="P28" i="37"/>
  <c r="O28" i="37"/>
  <c r="Q18" i="37"/>
  <c r="P18" i="37"/>
  <c r="O18" i="37"/>
  <c r="Q17" i="37"/>
  <c r="P17" i="37"/>
  <c r="O17" i="37"/>
  <c r="Q16" i="37"/>
  <c r="P16" i="37"/>
  <c r="O16" i="37"/>
  <c r="Q30" i="37" l="1"/>
  <c r="P30" i="37"/>
  <c r="O30" i="37"/>
  <c r="Q13" i="37" l="1"/>
  <c r="P13" i="37"/>
  <c r="O13" i="37"/>
  <c r="Q12" i="37"/>
  <c r="P12" i="37"/>
  <c r="O12" i="37"/>
  <c r="Q22" i="37" l="1"/>
  <c r="P22" i="37"/>
  <c r="O22" i="37"/>
  <c r="P47" i="37" l="1"/>
  <c r="Q47" i="37"/>
  <c r="Q46" i="37" l="1"/>
  <c r="P46" i="37"/>
  <c r="Q45" i="37"/>
  <c r="P45" i="37"/>
  <c r="Q44" i="37"/>
  <c r="P44" i="37"/>
  <c r="Q43" i="37"/>
  <c r="P43" i="37"/>
  <c r="Q42" i="37"/>
  <c r="P42" i="37"/>
  <c r="Q41" i="37"/>
  <c r="P41" i="37"/>
  <c r="Q40" i="37"/>
  <c r="P40" i="37"/>
  <c r="O40" i="37"/>
  <c r="Q39" i="37"/>
  <c r="P39" i="37"/>
  <c r="O39" i="37"/>
  <c r="Q38" i="37"/>
  <c r="P38" i="37"/>
  <c r="O38" i="37"/>
  <c r="Q33" i="37"/>
  <c r="P33" i="37"/>
  <c r="O33" i="37"/>
  <c r="Q32" i="37"/>
  <c r="P32" i="37"/>
  <c r="O32" i="37"/>
  <c r="Q31" i="37"/>
  <c r="P31" i="37"/>
  <c r="O31" i="37"/>
  <c r="Q27" i="37"/>
  <c r="P27" i="37"/>
  <c r="O27" i="37"/>
  <c r="Q26" i="37"/>
  <c r="P25" i="37"/>
  <c r="Q24" i="37"/>
  <c r="P24" i="37"/>
  <c r="O24" i="37"/>
  <c r="O23" i="37"/>
  <c r="P21" i="37"/>
  <c r="P20" i="37"/>
  <c r="O19" i="37"/>
  <c r="P15" i="37"/>
  <c r="O14" i="37"/>
  <c r="Q11" i="37"/>
  <c r="P11" i="37"/>
  <c r="O11" i="37"/>
</calcChain>
</file>

<file path=xl/sharedStrings.xml><?xml version="1.0" encoding="utf-8"?>
<sst xmlns="http://schemas.openxmlformats.org/spreadsheetml/2006/main" count="244" uniqueCount="119">
  <si>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</si>
  <si>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</si>
  <si>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</si>
  <si>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</si>
  <si>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</si>
  <si>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</si>
  <si>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شركات</t>
  </si>
  <si>
    <t>أ</t>
  </si>
  <si>
    <t xml:space="preserve">مؤسسة التضامن للتمويل الأصغر </t>
  </si>
  <si>
    <t>شركة الخير للتمويل متناهي الصغر</t>
  </si>
  <si>
    <t xml:space="preserve">الجمعية الاقليمية للتنمية والمشروعات </t>
  </si>
  <si>
    <t>شركة انجاز للتمويل متناهي الصغر</t>
  </si>
  <si>
    <t>ب</t>
  </si>
  <si>
    <t>مؤسسة انا المصرى</t>
  </si>
  <si>
    <t>جمعية سيدات أعمال اسيوط</t>
  </si>
  <si>
    <t>جمعية رجال الأعمال والمستثمرين لتنمية المجتمع المحلى بالدقهلية</t>
  </si>
  <si>
    <t>جمعية المستقبل للتمويل الأصغر</t>
  </si>
  <si>
    <t>جمعية شباب مصر</t>
  </si>
  <si>
    <t>جمعية رجال الأعمال لتنمية المجتمع بالشرقية</t>
  </si>
  <si>
    <t>الجمعية المصرية لتنمية وتطوير المشروعات (لييد)</t>
  </si>
  <si>
    <t>جمعية تنمية المشروعات الصغيرة ببورسعيد</t>
  </si>
  <si>
    <t>جمعية رجال أعمال أسوان</t>
  </si>
  <si>
    <t>البيان</t>
  </si>
  <si>
    <t>Median</t>
  </si>
  <si>
    <t>Mean</t>
  </si>
  <si>
    <t>Min.</t>
  </si>
  <si>
    <t>Mode</t>
  </si>
  <si>
    <t>تمويل جماعي</t>
  </si>
  <si>
    <t>مجموعتي اسبوع</t>
  </si>
  <si>
    <t>مشروع بشاير الخير</t>
  </si>
  <si>
    <t>الأسبوعي والنصف شهري</t>
  </si>
  <si>
    <t>تمويل مجموعات - السداد الشهري</t>
  </si>
  <si>
    <t>مؤسسة باب رزق جميل</t>
  </si>
  <si>
    <t>أسر منتجة</t>
  </si>
  <si>
    <t xml:space="preserve">تمويل جماعي </t>
  </si>
  <si>
    <t xml:space="preserve">منتجات التمويل  الجماعي </t>
  </si>
  <si>
    <t>المؤشر المرجعي للتسعير المسؤول (تمويل جماعي)</t>
  </si>
  <si>
    <t xml:space="preserve">المعدل الثابت لتكلفة التمويل (الفائدة) سنوياً </t>
  </si>
  <si>
    <t>Max.</t>
  </si>
  <si>
    <t>منخفض المخاطر
(عدد المشاهدات 4 مرات)</t>
  </si>
  <si>
    <t>متوسط المخاطر 
(عدد المشاهدات 4 مرات)</t>
  </si>
  <si>
    <t>المعدل الثابت للمصاريف الإدارية من قيمة التمويل</t>
  </si>
  <si>
    <t>شرائح التمويل الفرعية (إن وُجِدت)</t>
  </si>
  <si>
    <t>اجمالى عبء تكاليف التمويل الجماعي</t>
  </si>
  <si>
    <t>ST.DEV.</t>
  </si>
  <si>
    <t>مجموعتي اسبوعين</t>
  </si>
  <si>
    <t>الجمعية المصرية لمساعدة صغار الصناع  والحرفيين</t>
  </si>
  <si>
    <t>تمويل جماعي للسيدات</t>
  </si>
  <si>
    <t>من 3,000 حتى 15,000</t>
  </si>
  <si>
    <t>صندوق اجتماعى</t>
  </si>
  <si>
    <t>الاسم المختصر</t>
  </si>
  <si>
    <t>تساهيل</t>
  </si>
  <si>
    <t>وسيلة</t>
  </si>
  <si>
    <t>الخير</t>
  </si>
  <si>
    <t>إنجاز</t>
  </si>
  <si>
    <t>حتى 10,000 جم</t>
  </si>
  <si>
    <t>حتى 100,000 جم</t>
  </si>
  <si>
    <t>حتي 30,000 جم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</si>
  <si>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</si>
  <si>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</si>
  <si>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</si>
  <si>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</si>
  <si>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</si>
  <si>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</si>
  <si>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</si>
  <si>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الجمعية الإقليمية - سوهاج</t>
  </si>
  <si>
    <t>سيدات أعمال أسيوط</t>
  </si>
  <si>
    <t>صغار الصناع  والحرفيين</t>
  </si>
  <si>
    <t>المستقبل للتمويل الأصغر</t>
  </si>
  <si>
    <t xml:space="preserve">شركة تساهيل للتمويل </t>
  </si>
  <si>
    <t>منتج التمويل الأساسي</t>
  </si>
  <si>
    <t>الاسم التجاري</t>
  </si>
  <si>
    <t xml:space="preserve">التمويل الزراعي الموسمي 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</si>
  <si>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</si>
  <si>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</si>
  <si>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</si>
  <si>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</si>
  <si>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لييد</t>
  </si>
  <si>
    <t xml:space="preserve"> تمويل جهاز تنمية المشروعات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</si>
  <si>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</si>
  <si>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</si>
  <si>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</si>
  <si>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</si>
  <si>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</si>
  <si>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1 مرة)</t>
  </si>
  <si>
    <t>متوسط المخاطر 
(عدد المشاهدات 1 مرة)</t>
  </si>
  <si>
    <t>عالى المخاطر
(عدد المشاهدات 2 مرة)</t>
  </si>
  <si>
    <t>أكبر سعر في إطار مجموعة من الأسعار</t>
  </si>
  <si>
    <t>السعر الأكثر مشاهدة  ضمن مجموعة بيانات الأسعار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</si>
  <si>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</si>
  <si>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</si>
  <si>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من 5,000 جم - 34,000 جم</t>
  </si>
  <si>
    <t>من 34,001 جم - 55,000 جم</t>
  </si>
  <si>
    <t>من 5,000 جم - 30,000 جم</t>
  </si>
  <si>
    <t>من 30,001 جم - 55,000 جم</t>
  </si>
  <si>
    <t>من 5,000 جم - 55,000 جم</t>
  </si>
  <si>
    <t>من 5000 - 55000 جم</t>
  </si>
  <si>
    <t>تمويل السيدات المعيلات</t>
  </si>
  <si>
    <t>تمويل جماعى</t>
  </si>
  <si>
    <t>من 15,000 - 75,000 جم</t>
  </si>
  <si>
    <t>- لظهور اسم جهة التمويل وأسعارها المبينة في نقاط التشتت بالشكل عاليه يتم الوقوف بشكل مستمر على الدوائر المظللة..</t>
  </si>
  <si>
    <t>جمعية رجال اعمال اسكندرية</t>
  </si>
  <si>
    <t>رجال أعمال إسكندرية</t>
  </si>
  <si>
    <t>حتى 20,000 جم</t>
  </si>
  <si>
    <t>تمويل جماعي (نصف شهري)</t>
  </si>
  <si>
    <t>تمويل جماعي (سداد معجل)</t>
  </si>
  <si>
    <t>تمويل جماعي (عرض خاص)</t>
  </si>
  <si>
    <t>5,000 - 7,000 جم</t>
  </si>
  <si>
    <t>7,001 - 8,500 جم</t>
  </si>
  <si>
    <t>8,501 - 10,000</t>
  </si>
  <si>
    <t xml:space="preserve">  7,000 - 7,999 جم</t>
  </si>
  <si>
    <t xml:space="preserve">  8,000 - 9,999 جم</t>
  </si>
  <si>
    <t xml:space="preserve">  2,500 - 6,999 جم</t>
  </si>
  <si>
    <t>حتى 9000 جم</t>
  </si>
  <si>
    <t xml:space="preserve">  10,000 - 11,000 جم</t>
  </si>
  <si>
    <t xml:space="preserve">  12,000 - 13,000 جم</t>
  </si>
  <si>
    <t xml:space="preserve">  14,000 - 15,000 جم</t>
  </si>
  <si>
    <t>تمويل فرصة جماعي</t>
  </si>
  <si>
    <t xml:space="preserve">  10,000 - 11,250 جم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</si>
</sst>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3" tint="-0.24994659260841701"/>
      </bottom>
      <diagonal/>
    </border>
    <border>
      <left/>
      <right style="medium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medium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3" tint="-0.24994659260841701"/>
      </top>
      <bottom/>
      <diagonal/>
    </border>
    <border>
      <left/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/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 style="thin">
        <color indexed="64"/>
      </left>
      <right/>
      <top style="medium">
        <color rgb="FFC00000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rgb="FFC00000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rgb="FFC0000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medium">
        <color rgb="FFC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rgb="FFC00000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rgb="FFC00000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rgb="FFC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C00000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rgb="FFC00000"/>
      </bottom>
      <diagonal/>
    </border>
    <border>
      <left/>
      <right style="thin">
        <color theme="1"/>
      </right>
      <top style="thin">
        <color theme="1"/>
      </top>
      <bottom style="medium">
        <color rgb="FFC0000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37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9" fontId="6" fillId="2" borderId="0" xfId="0" applyNumberFormat="1" applyFont="1" applyFill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0" fontId="11" fillId="0" borderId="7" xfId="0" applyNumberFormat="1" applyFont="1" applyBorder="1" applyAlignment="1" applyProtection="1">
      <alignment horizontal="center" vertical="center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10" fillId="6" borderId="10" xfId="0" applyFont="1" applyFill="1" applyBorder="1" applyAlignment="1" applyProtection="1">
      <alignment horizontal="center" vertical="center"/>
      <protection hidden="1"/>
    </xf>
    <xf numFmtId="10" fontId="4" fillId="9" borderId="7" xfId="0" applyNumberFormat="1" applyFont="1" applyFill="1" applyBorder="1" applyAlignment="1" applyProtection="1">
      <alignment horizontal="center" vertical="center"/>
      <protection hidden="1"/>
    </xf>
    <xf numFmtId="10" fontId="4" fillId="10" borderId="7" xfId="0" applyNumberFormat="1" applyFont="1" applyFill="1" applyBorder="1" applyAlignment="1" applyProtection="1">
      <alignment horizontal="center" vertical="center"/>
      <protection hidden="1"/>
    </xf>
    <xf numFmtId="10" fontId="4" fillId="11" borderId="7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locked="0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10" fillId="6" borderId="51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 readingOrder="2"/>
      <protection locked="0"/>
    </xf>
    <xf numFmtId="10" fontId="12" fillId="8" borderId="13" xfId="0" applyNumberFormat="1" applyFont="1" applyFill="1" applyBorder="1" applyAlignment="1" applyProtection="1">
      <alignment horizontal="center" vertical="center"/>
      <protection hidden="1"/>
    </xf>
    <xf numFmtId="10" fontId="12" fillId="8" borderId="15" xfId="0" applyNumberFormat="1" applyFont="1" applyFill="1" applyBorder="1" applyAlignment="1" applyProtection="1">
      <alignment horizontal="center" vertical="center"/>
      <protection hidden="1"/>
    </xf>
    <xf numFmtId="10" fontId="12" fillId="8" borderId="35" xfId="0" applyNumberFormat="1" applyFont="1" applyFill="1" applyBorder="1" applyAlignment="1" applyProtection="1">
      <alignment horizontal="center" vertical="center"/>
      <protection hidden="1"/>
    </xf>
    <xf numFmtId="10" fontId="12" fillId="8" borderId="37" xfId="0" applyNumberFormat="1" applyFont="1" applyFill="1" applyBorder="1" applyAlignment="1" applyProtection="1">
      <alignment horizontal="center" vertical="center"/>
      <protection hidden="1"/>
    </xf>
    <xf numFmtId="10" fontId="12" fillId="8" borderId="14" xfId="0" applyNumberFormat="1" applyFont="1" applyFill="1" applyBorder="1" applyAlignment="1" applyProtection="1">
      <alignment horizontal="center" vertical="center"/>
      <protection hidden="1"/>
    </xf>
    <xf numFmtId="10" fontId="12" fillId="8" borderId="38" xfId="0" applyNumberFormat="1" applyFont="1" applyFill="1" applyBorder="1" applyAlignment="1" applyProtection="1">
      <alignment horizontal="center" vertical="center"/>
      <protection hidden="1"/>
    </xf>
    <xf numFmtId="10" fontId="12" fillId="8" borderId="19" xfId="0" applyNumberFormat="1" applyFont="1" applyFill="1" applyBorder="1" applyAlignment="1" applyProtection="1">
      <alignment horizontal="center" vertical="center"/>
      <protection hidden="1"/>
    </xf>
    <xf numFmtId="10" fontId="12" fillId="8" borderId="20" xfId="0" applyNumberFormat="1" applyFont="1" applyFill="1" applyBorder="1" applyAlignment="1" applyProtection="1">
      <alignment horizontal="center" vertical="center"/>
      <protection hidden="1"/>
    </xf>
    <xf numFmtId="10" fontId="12" fillId="8" borderId="21" xfId="0" applyNumberFormat="1" applyFont="1" applyFill="1" applyBorder="1" applyAlignment="1" applyProtection="1">
      <alignment horizontal="center" vertical="center"/>
      <protection hidden="1"/>
    </xf>
    <xf numFmtId="0" fontId="12" fillId="8" borderId="73" xfId="0" applyFont="1" applyFill="1" applyBorder="1" applyAlignment="1" applyProtection="1">
      <alignment horizontal="center" vertical="center" readingOrder="2"/>
      <protection locked="0"/>
    </xf>
    <xf numFmtId="10" fontId="12" fillId="8" borderId="77" xfId="0" applyNumberFormat="1" applyFont="1" applyFill="1" applyBorder="1" applyAlignment="1" applyProtection="1">
      <alignment horizontal="center" vertical="center"/>
      <protection hidden="1"/>
    </xf>
    <xf numFmtId="10" fontId="12" fillId="8" borderId="78" xfId="0" applyNumberFormat="1" applyFont="1" applyFill="1" applyBorder="1" applyAlignment="1" applyProtection="1">
      <alignment horizontal="center" vertical="center"/>
      <protection hidden="1"/>
    </xf>
    <xf numFmtId="10" fontId="12" fillId="8" borderId="79" xfId="0" applyNumberFormat="1" applyFont="1" applyFill="1" applyBorder="1" applyAlignment="1" applyProtection="1">
      <alignment horizontal="center" vertical="center"/>
      <protection hidden="1"/>
    </xf>
    <xf numFmtId="10" fontId="12" fillId="8" borderId="80" xfId="0" applyNumberFormat="1" applyFont="1" applyFill="1" applyBorder="1" applyAlignment="1" applyProtection="1">
      <alignment horizontal="center" vertical="center"/>
      <protection hidden="1"/>
    </xf>
    <xf numFmtId="10" fontId="12" fillId="8" borderId="81" xfId="0" applyNumberFormat="1" applyFont="1" applyFill="1" applyBorder="1" applyAlignment="1" applyProtection="1">
      <alignment horizontal="center" vertical="center"/>
      <protection hidden="1"/>
    </xf>
    <xf numFmtId="10" fontId="12" fillId="8" borderId="82" xfId="0" applyNumberFormat="1" applyFont="1" applyFill="1" applyBorder="1" applyAlignment="1" applyProtection="1">
      <alignment horizontal="center" vertical="center"/>
      <protection hidden="1"/>
    </xf>
    <xf numFmtId="10" fontId="12" fillId="8" borderId="83" xfId="0" applyNumberFormat="1" applyFont="1" applyFill="1" applyBorder="1" applyAlignment="1" applyProtection="1">
      <alignment horizontal="center" vertical="center"/>
      <protection hidden="1"/>
    </xf>
    <xf numFmtId="10" fontId="12" fillId="8" borderId="84" xfId="0" applyNumberFormat="1" applyFont="1" applyFill="1" applyBorder="1" applyAlignment="1" applyProtection="1">
      <alignment horizontal="center" vertical="center"/>
      <protection hidden="1"/>
    </xf>
    <xf numFmtId="0" fontId="12" fillId="2" borderId="52" xfId="0" applyFont="1" applyFill="1" applyBorder="1" applyAlignment="1" applyProtection="1">
      <alignment horizontal="center" vertical="center"/>
      <protection hidden="1"/>
    </xf>
    <xf numFmtId="0" fontId="12" fillId="2" borderId="22" xfId="0" applyFont="1" applyFill="1" applyBorder="1" applyAlignment="1" applyProtection="1">
      <alignment horizontal="center" vertical="center"/>
      <protection hidden="1"/>
    </xf>
    <xf numFmtId="10" fontId="12" fillId="2" borderId="53" xfId="0" applyNumberFormat="1" applyFont="1" applyFill="1" applyBorder="1" applyAlignment="1" applyProtection="1">
      <alignment horizontal="center" vertical="center"/>
      <protection hidden="1"/>
    </xf>
    <xf numFmtId="10" fontId="12" fillId="2" borderId="54" xfId="0" applyNumberFormat="1" applyFont="1" applyFill="1" applyBorder="1" applyAlignment="1" applyProtection="1">
      <alignment horizontal="center" vertical="center"/>
      <protection hidden="1"/>
    </xf>
    <xf numFmtId="10" fontId="12" fillId="2" borderId="55" xfId="0" applyNumberFormat="1" applyFont="1" applyFill="1" applyBorder="1" applyAlignment="1" applyProtection="1">
      <alignment horizontal="center" vertical="center"/>
      <protection hidden="1"/>
    </xf>
    <xf numFmtId="10" fontId="12" fillId="2" borderId="13" xfId="0" applyNumberFormat="1" applyFont="1" applyFill="1" applyBorder="1" applyAlignment="1" applyProtection="1">
      <alignment horizontal="center" vertical="center"/>
      <protection hidden="1"/>
    </xf>
    <xf numFmtId="10" fontId="12" fillId="2" borderId="7" xfId="0" applyNumberFormat="1" applyFont="1" applyFill="1" applyBorder="1" applyAlignment="1" applyProtection="1">
      <alignment horizontal="center" vertical="center"/>
      <protection hidden="1"/>
    </xf>
    <xf numFmtId="10" fontId="12" fillId="2" borderId="15" xfId="0" applyNumberFormat="1" applyFont="1" applyFill="1" applyBorder="1" applyAlignment="1" applyProtection="1">
      <alignment horizontal="center" vertical="center"/>
      <protection hidden="1"/>
    </xf>
    <xf numFmtId="10" fontId="12" fillId="2" borderId="56" xfId="0" applyNumberFormat="1" applyFont="1" applyFill="1" applyBorder="1" applyAlignment="1" applyProtection="1">
      <alignment horizontal="center" vertical="center"/>
      <protection hidden="1"/>
    </xf>
    <xf numFmtId="10" fontId="12" fillId="2" borderId="14" xfId="0" applyNumberFormat="1" applyFont="1" applyFill="1" applyBorder="1" applyAlignment="1" applyProtection="1">
      <alignment horizontal="center" vertical="center"/>
      <protection hidden="1"/>
    </xf>
    <xf numFmtId="0" fontId="12" fillId="8" borderId="73" xfId="0" applyFont="1" applyFill="1" applyBorder="1" applyAlignment="1" applyProtection="1">
      <alignment horizontal="center" vertical="center"/>
      <protection hidden="1"/>
    </xf>
    <xf numFmtId="0" fontId="12" fillId="8" borderId="76" xfId="0" applyFont="1" applyFill="1" applyBorder="1" applyAlignment="1" applyProtection="1">
      <alignment horizontal="center" vertical="center"/>
      <protection hidden="1"/>
    </xf>
    <xf numFmtId="0" fontId="12" fillId="8" borderId="70" xfId="0" applyFont="1" applyFill="1" applyBorder="1" applyAlignment="1" applyProtection="1">
      <alignment horizontal="center" vertical="center"/>
      <protection hidden="1"/>
    </xf>
    <xf numFmtId="0" fontId="12" fillId="8" borderId="70" xfId="0" applyFont="1" applyFill="1" applyBorder="1" applyAlignment="1" applyProtection="1">
      <alignment horizontal="center" vertical="center" wrapText="1"/>
      <protection hidden="1"/>
    </xf>
    <xf numFmtId="10" fontId="12" fillId="8" borderId="86" xfId="0" applyNumberFormat="1" applyFont="1" applyFill="1" applyBorder="1" applyAlignment="1" applyProtection="1">
      <alignment horizontal="center" vertical="center"/>
      <protection hidden="1"/>
    </xf>
    <xf numFmtId="10" fontId="12" fillId="8" borderId="87" xfId="0" applyNumberFormat="1" applyFont="1" applyFill="1" applyBorder="1" applyAlignment="1" applyProtection="1">
      <alignment horizontal="center" vertical="center"/>
      <protection hidden="1"/>
    </xf>
    <xf numFmtId="10" fontId="12" fillId="8" borderId="88" xfId="0" applyNumberFormat="1" applyFont="1" applyFill="1" applyBorder="1" applyAlignment="1" applyProtection="1">
      <alignment horizontal="center" vertical="center"/>
      <protection hidden="1"/>
    </xf>
    <xf numFmtId="10" fontId="12" fillId="8" borderId="89" xfId="0" applyNumberFormat="1" applyFont="1" applyFill="1" applyBorder="1" applyAlignment="1" applyProtection="1">
      <alignment horizontal="center" vertical="center"/>
      <protection hidden="1"/>
    </xf>
    <xf numFmtId="0" fontId="12" fillId="8" borderId="71" xfId="0" applyFont="1" applyFill="1" applyBorder="1" applyAlignment="1" applyProtection="1">
      <alignment horizontal="center" vertical="center"/>
      <protection hidden="1"/>
    </xf>
    <xf numFmtId="0" fontId="12" fillId="8" borderId="74" xfId="0" applyFont="1" applyFill="1" applyBorder="1" applyAlignment="1" applyProtection="1">
      <alignment horizontal="center" vertical="center"/>
      <protection hidden="1"/>
    </xf>
    <xf numFmtId="0" fontId="12" fillId="8" borderId="72" xfId="0" applyFont="1" applyFill="1" applyBorder="1" applyAlignment="1" applyProtection="1">
      <alignment horizontal="center" vertical="center"/>
      <protection hidden="1"/>
    </xf>
    <xf numFmtId="0" fontId="12" fillId="8" borderId="75" xfId="0" applyFont="1" applyFill="1" applyBorder="1" applyAlignment="1" applyProtection="1">
      <alignment horizontal="center" vertical="center"/>
      <protection hidden="1"/>
    </xf>
    <xf numFmtId="10" fontId="12" fillId="8" borderId="13" xfId="0" applyNumberFormat="1" applyFont="1" applyFill="1" applyBorder="1" applyAlignment="1" applyProtection="1">
      <alignment horizontal="center" vertical="center"/>
      <protection locked="0"/>
    </xf>
    <xf numFmtId="10" fontId="12" fillId="8" borderId="7" xfId="0" applyNumberFormat="1" applyFont="1" applyFill="1" applyBorder="1" applyAlignment="1" applyProtection="1">
      <alignment horizontal="center" vertical="center"/>
      <protection locked="0"/>
    </xf>
    <xf numFmtId="10" fontId="12" fillId="8" borderId="15" xfId="0" applyNumberFormat="1" applyFont="1" applyFill="1" applyBorder="1" applyAlignment="1" applyProtection="1">
      <alignment horizontal="center" vertical="center"/>
      <protection locked="0"/>
    </xf>
    <xf numFmtId="10" fontId="12" fillId="8" borderId="77" xfId="0" applyNumberFormat="1" applyFont="1" applyFill="1" applyBorder="1" applyAlignment="1" applyProtection="1">
      <alignment horizontal="center" vertical="center"/>
      <protection locked="0"/>
    </xf>
    <xf numFmtId="10" fontId="12" fillId="8" borderId="78" xfId="0" applyNumberFormat="1" applyFont="1" applyFill="1" applyBorder="1" applyAlignment="1" applyProtection="1">
      <alignment horizontal="center" vertical="center"/>
      <protection locked="0"/>
    </xf>
    <xf numFmtId="10" fontId="12" fillId="8" borderId="79" xfId="0" applyNumberFormat="1" applyFont="1" applyFill="1" applyBorder="1" applyAlignment="1" applyProtection="1">
      <alignment horizontal="center" vertical="center"/>
      <protection locked="0"/>
    </xf>
    <xf numFmtId="10" fontId="12" fillId="2" borderId="2" xfId="0" applyNumberFormat="1" applyFont="1" applyFill="1" applyBorder="1" applyAlignment="1" applyProtection="1">
      <alignment horizontal="center" vertical="center"/>
      <protection hidden="1"/>
    </xf>
    <xf numFmtId="0" fontId="12" fillId="2" borderId="57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10" fontId="12" fillId="2" borderId="19" xfId="0" applyNumberFormat="1" applyFont="1" applyFill="1" applyBorder="1" applyAlignment="1" applyProtection="1">
      <alignment horizontal="center" vertical="center"/>
      <protection hidden="1"/>
    </xf>
    <xf numFmtId="10" fontId="12" fillId="2" borderId="17" xfId="0" applyNumberFormat="1" applyFont="1" applyFill="1" applyBorder="1" applyAlignment="1" applyProtection="1">
      <alignment horizontal="center" vertical="center"/>
      <protection hidden="1"/>
    </xf>
    <xf numFmtId="10" fontId="12" fillId="2" borderId="20" xfId="0" applyNumberFormat="1" applyFont="1" applyFill="1" applyBorder="1" applyAlignment="1" applyProtection="1">
      <alignment horizontal="center" vertical="center"/>
      <protection hidden="1"/>
    </xf>
    <xf numFmtId="10" fontId="12" fillId="2" borderId="21" xfId="0" applyNumberFormat="1" applyFont="1" applyFill="1" applyBorder="1" applyAlignment="1" applyProtection="1">
      <alignment horizontal="center" vertical="center"/>
      <protection hidden="1"/>
    </xf>
    <xf numFmtId="0" fontId="12" fillId="8" borderId="85" xfId="0" applyFont="1" applyFill="1" applyBorder="1" applyAlignment="1" applyProtection="1">
      <alignment horizontal="center" vertical="center"/>
      <protection hidden="1"/>
    </xf>
    <xf numFmtId="0" fontId="12" fillId="8" borderId="90" xfId="0" applyFont="1" applyFill="1" applyBorder="1" applyAlignment="1" applyProtection="1">
      <alignment horizontal="center" vertical="center"/>
      <protection hidden="1"/>
    </xf>
    <xf numFmtId="0" fontId="12" fillId="8" borderId="90" xfId="0" applyFont="1" applyFill="1" applyBorder="1" applyAlignment="1" applyProtection="1">
      <alignment horizontal="center" vertical="center" wrapText="1"/>
      <protection hidden="1"/>
    </xf>
    <xf numFmtId="0" fontId="12" fillId="8" borderId="91" xfId="0" applyFont="1" applyFill="1" applyBorder="1" applyAlignment="1" applyProtection="1">
      <alignment horizontal="center" vertical="center"/>
      <protection hidden="1"/>
    </xf>
    <xf numFmtId="10" fontId="12" fillId="8" borderId="92" xfId="0" applyNumberFormat="1" applyFont="1" applyFill="1" applyBorder="1" applyAlignment="1" applyProtection="1">
      <alignment horizontal="center" vertical="center"/>
      <protection hidden="1"/>
    </xf>
    <xf numFmtId="10" fontId="12" fillId="8" borderId="93" xfId="0" applyNumberFormat="1" applyFont="1" applyFill="1" applyBorder="1" applyAlignment="1" applyProtection="1">
      <alignment horizontal="center" vertical="center"/>
      <protection hidden="1"/>
    </xf>
    <xf numFmtId="10" fontId="12" fillId="8" borderId="94" xfId="0" applyNumberFormat="1" applyFont="1" applyFill="1" applyBorder="1" applyAlignment="1" applyProtection="1">
      <alignment horizontal="center" vertical="center"/>
      <protection hidden="1"/>
    </xf>
    <xf numFmtId="10" fontId="12" fillId="8" borderId="95" xfId="0" applyNumberFormat="1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28" xfId="0" applyFont="1" applyFill="1" applyBorder="1" applyAlignment="1" applyProtection="1">
      <alignment horizontal="center" vertical="center"/>
      <protection hidden="1"/>
    </xf>
    <xf numFmtId="0" fontId="12" fillId="2" borderId="23" xfId="0" applyFont="1" applyFill="1" applyBorder="1" applyAlignment="1" applyProtection="1">
      <alignment horizontal="center" vertical="center"/>
      <protection hidden="1"/>
    </xf>
    <xf numFmtId="0" fontId="12" fillId="2" borderId="59" xfId="0" applyFont="1" applyFill="1" applyBorder="1" applyAlignment="1" applyProtection="1">
      <alignment horizontal="center" vertical="center"/>
      <protection hidden="1"/>
    </xf>
    <xf numFmtId="0" fontId="12" fillId="2" borderId="65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10" fontId="12" fillId="2" borderId="39" xfId="0" applyNumberFormat="1" applyFont="1" applyFill="1" applyBorder="1" applyAlignment="1" applyProtection="1">
      <alignment horizontal="center" vertical="center"/>
      <protection hidden="1"/>
    </xf>
    <xf numFmtId="10" fontId="12" fillId="2" borderId="30" xfId="0" applyNumberFormat="1" applyFont="1" applyFill="1" applyBorder="1" applyAlignment="1" applyProtection="1">
      <alignment horizontal="center" vertical="center"/>
      <protection hidden="1"/>
    </xf>
    <xf numFmtId="10" fontId="12" fillId="2" borderId="40" xfId="0" applyNumberFormat="1" applyFont="1" applyFill="1" applyBorder="1" applyAlignment="1" applyProtection="1">
      <alignment horizontal="center" vertical="center"/>
      <protection hidden="1"/>
    </xf>
    <xf numFmtId="10" fontId="12" fillId="2" borderId="9" xfId="0" applyNumberFormat="1" applyFont="1" applyFill="1" applyBorder="1" applyAlignment="1" applyProtection="1">
      <alignment horizontal="center" vertical="center"/>
      <protection hidden="1"/>
    </xf>
    <xf numFmtId="10" fontId="12" fillId="2" borderId="10" xfId="0" applyNumberFormat="1" applyFont="1" applyFill="1" applyBorder="1" applyAlignment="1" applyProtection="1">
      <alignment horizontal="center" vertical="center"/>
      <protection hidden="1"/>
    </xf>
    <xf numFmtId="10" fontId="12" fillId="2" borderId="11" xfId="0" applyNumberFormat="1" applyFont="1" applyFill="1" applyBorder="1" applyAlignment="1" applyProtection="1">
      <alignment horizontal="center" vertical="center"/>
      <protection hidden="1"/>
    </xf>
    <xf numFmtId="10" fontId="12" fillId="2" borderId="60" xfId="0" applyNumberFormat="1" applyFont="1" applyFill="1" applyBorder="1" applyAlignment="1" applyProtection="1">
      <alignment horizontal="center" vertical="center"/>
      <protection hidden="1"/>
    </xf>
    <xf numFmtId="10" fontId="12" fillId="2" borderId="61" xfId="0" applyNumberFormat="1" applyFont="1" applyFill="1" applyBorder="1" applyAlignment="1" applyProtection="1">
      <alignment horizontal="center" vertical="center"/>
      <protection hidden="1"/>
    </xf>
    <xf numFmtId="10" fontId="12" fillId="2" borderId="62" xfId="0" applyNumberFormat="1" applyFont="1" applyFill="1" applyBorder="1" applyAlignment="1" applyProtection="1">
      <alignment horizontal="center" vertical="center"/>
      <protection hidden="1"/>
    </xf>
    <xf numFmtId="10" fontId="12" fillId="2" borderId="66" xfId="0" applyNumberFormat="1" applyFont="1" applyFill="1" applyBorder="1" applyAlignment="1" applyProtection="1">
      <alignment horizontal="center" vertical="center"/>
      <protection hidden="1"/>
    </xf>
    <xf numFmtId="10" fontId="12" fillId="2" borderId="67" xfId="0" applyNumberFormat="1" applyFont="1" applyFill="1" applyBorder="1" applyAlignment="1" applyProtection="1">
      <alignment horizontal="center" vertical="center"/>
      <protection hidden="1"/>
    </xf>
    <xf numFmtId="10" fontId="12" fillId="2" borderId="68" xfId="0" applyNumberFormat="1" applyFont="1" applyFill="1" applyBorder="1" applyAlignment="1" applyProtection="1">
      <alignment horizontal="center" vertical="center"/>
      <protection hidden="1"/>
    </xf>
    <xf numFmtId="10" fontId="12" fillId="2" borderId="41" xfId="0" applyNumberFormat="1" applyFont="1" applyFill="1" applyBorder="1" applyAlignment="1" applyProtection="1">
      <alignment horizontal="center" vertical="center"/>
      <protection hidden="1"/>
    </xf>
    <xf numFmtId="10" fontId="12" fillId="2" borderId="12" xfId="0" applyNumberFormat="1" applyFont="1" applyFill="1" applyBorder="1" applyAlignment="1" applyProtection="1">
      <alignment horizontal="center" vertical="center"/>
      <protection hidden="1"/>
    </xf>
    <xf numFmtId="10" fontId="12" fillId="2" borderId="63" xfId="0" applyNumberFormat="1" applyFont="1" applyFill="1" applyBorder="1" applyAlignment="1" applyProtection="1">
      <alignment horizontal="center" vertical="center"/>
      <protection hidden="1"/>
    </xf>
    <xf numFmtId="10" fontId="12" fillId="2" borderId="69" xfId="0" applyNumberFormat="1" applyFont="1" applyFill="1" applyBorder="1" applyAlignment="1" applyProtection="1">
      <alignment horizontal="center" vertical="center"/>
      <protection hidden="1"/>
    </xf>
    <xf numFmtId="0" fontId="12" fillId="8" borderId="96" xfId="0" applyFont="1" applyFill="1" applyBorder="1" applyAlignment="1" applyProtection="1">
      <alignment horizontal="center" vertical="center" readingOrder="2"/>
      <protection locked="0"/>
    </xf>
    <xf numFmtId="0" fontId="12" fillId="8" borderId="97" xfId="0" applyFont="1" applyFill="1" applyBorder="1" applyAlignment="1" applyProtection="1">
      <alignment horizontal="center" vertical="center" readingOrder="2"/>
      <protection locked="0"/>
    </xf>
    <xf numFmtId="10" fontId="12" fillId="8" borderId="100" xfId="0" applyNumberFormat="1" applyFont="1" applyFill="1" applyBorder="1" applyAlignment="1" applyProtection="1">
      <alignment horizontal="center" vertical="center"/>
      <protection locked="0"/>
    </xf>
    <xf numFmtId="10" fontId="12" fillId="8" borderId="101" xfId="0" applyNumberFormat="1" applyFont="1" applyFill="1" applyBorder="1" applyAlignment="1" applyProtection="1">
      <alignment horizontal="center" vertical="center"/>
      <protection locked="0"/>
    </xf>
    <xf numFmtId="10" fontId="12" fillId="8" borderId="102" xfId="0" applyNumberFormat="1" applyFont="1" applyFill="1" applyBorder="1" applyAlignment="1" applyProtection="1">
      <alignment horizontal="center" vertical="center"/>
      <protection locked="0"/>
    </xf>
    <xf numFmtId="10" fontId="12" fillId="8" borderId="103" xfId="0" applyNumberFormat="1" applyFont="1" applyFill="1" applyBorder="1" applyAlignment="1" applyProtection="1">
      <alignment horizontal="center" vertical="center"/>
      <protection locked="0"/>
    </xf>
    <xf numFmtId="10" fontId="12" fillId="8" borderId="104" xfId="0" applyNumberFormat="1" applyFont="1" applyFill="1" applyBorder="1" applyAlignment="1" applyProtection="1">
      <alignment horizontal="center" vertical="center"/>
      <protection locked="0"/>
    </xf>
    <xf numFmtId="10" fontId="12" fillId="8" borderId="105" xfId="0" applyNumberFormat="1" applyFont="1" applyFill="1" applyBorder="1" applyAlignment="1" applyProtection="1">
      <alignment horizontal="center" vertical="center"/>
      <protection locked="0"/>
    </xf>
    <xf numFmtId="10" fontId="12" fillId="8" borderId="100" xfId="0" applyNumberFormat="1" applyFont="1" applyFill="1" applyBorder="1" applyAlignment="1" applyProtection="1">
      <alignment horizontal="center" vertical="center"/>
      <protection hidden="1"/>
    </xf>
    <xf numFmtId="10" fontId="12" fillId="8" borderId="101" xfId="0" applyNumberFormat="1" applyFont="1" applyFill="1" applyBorder="1" applyAlignment="1" applyProtection="1">
      <alignment horizontal="center" vertical="center"/>
      <protection hidden="1"/>
    </xf>
    <xf numFmtId="10" fontId="12" fillId="8" borderId="102" xfId="0" applyNumberFormat="1" applyFont="1" applyFill="1" applyBorder="1" applyAlignment="1" applyProtection="1">
      <alignment horizontal="center" vertical="center"/>
      <protection hidden="1"/>
    </xf>
    <xf numFmtId="10" fontId="12" fillId="8" borderId="103" xfId="0" applyNumberFormat="1" applyFont="1" applyFill="1" applyBorder="1" applyAlignment="1" applyProtection="1">
      <alignment horizontal="center" vertical="center"/>
      <protection hidden="1"/>
    </xf>
    <xf numFmtId="10" fontId="12" fillId="8" borderId="104" xfId="0" applyNumberFormat="1" applyFont="1" applyFill="1" applyBorder="1" applyAlignment="1" applyProtection="1">
      <alignment horizontal="center" vertical="center"/>
      <protection hidden="1"/>
    </xf>
    <xf numFmtId="10" fontId="12" fillId="8" borderId="105" xfId="0" applyNumberFormat="1" applyFont="1" applyFill="1" applyBorder="1" applyAlignment="1" applyProtection="1">
      <alignment horizontal="center" vertical="center"/>
      <protection hidden="1"/>
    </xf>
    <xf numFmtId="10" fontId="12" fillId="8" borderId="106" xfId="0" applyNumberFormat="1" applyFont="1" applyFill="1" applyBorder="1" applyAlignment="1" applyProtection="1">
      <alignment horizontal="center" vertical="center"/>
      <protection locked="0"/>
    </xf>
    <xf numFmtId="10" fontId="12" fillId="8" borderId="107" xfId="0" applyNumberFormat="1" applyFont="1" applyFill="1" applyBorder="1" applyAlignment="1" applyProtection="1">
      <alignment horizontal="center" vertical="center"/>
      <protection locked="0"/>
    </xf>
    <xf numFmtId="0" fontId="12" fillId="8" borderId="109" xfId="0" applyFont="1" applyFill="1" applyBorder="1" applyAlignment="1" applyProtection="1">
      <alignment horizontal="center" vertical="center" readingOrder="2"/>
      <protection locked="0"/>
    </xf>
    <xf numFmtId="10" fontId="12" fillId="8" borderId="110" xfId="0" applyNumberFormat="1" applyFont="1" applyFill="1" applyBorder="1" applyAlignment="1" applyProtection="1">
      <alignment horizontal="center" vertical="center"/>
      <protection locked="0"/>
    </xf>
    <xf numFmtId="10" fontId="12" fillId="8" borderId="111" xfId="0" applyNumberFormat="1" applyFont="1" applyFill="1" applyBorder="1" applyAlignment="1" applyProtection="1">
      <alignment horizontal="center" vertical="center"/>
      <protection locked="0"/>
    </xf>
    <xf numFmtId="10" fontId="12" fillId="8" borderId="112" xfId="0" applyNumberFormat="1" applyFont="1" applyFill="1" applyBorder="1" applyAlignment="1" applyProtection="1">
      <alignment horizontal="center" vertical="center"/>
      <protection locked="0"/>
    </xf>
    <xf numFmtId="10" fontId="12" fillId="8" borderId="113" xfId="0" applyNumberFormat="1" applyFont="1" applyFill="1" applyBorder="1" applyAlignment="1" applyProtection="1">
      <alignment horizontal="center" vertical="center"/>
      <protection locked="0"/>
    </xf>
    <xf numFmtId="10" fontId="12" fillId="8" borderId="110" xfId="0" applyNumberFormat="1" applyFont="1" applyFill="1" applyBorder="1" applyAlignment="1" applyProtection="1">
      <alignment horizontal="center" vertical="center"/>
      <protection hidden="1"/>
    </xf>
    <xf numFmtId="10" fontId="12" fillId="8" borderId="111" xfId="0" applyNumberFormat="1" applyFont="1" applyFill="1" applyBorder="1" applyAlignment="1" applyProtection="1">
      <alignment horizontal="center" vertical="center"/>
      <protection hidden="1"/>
    </xf>
    <xf numFmtId="10" fontId="12" fillId="8" borderId="112" xfId="0" applyNumberFormat="1" applyFont="1" applyFill="1" applyBorder="1" applyAlignment="1" applyProtection="1">
      <alignment horizontal="center" vertical="center"/>
      <protection hidden="1"/>
    </xf>
    <xf numFmtId="0" fontId="12" fillId="8" borderId="33" xfId="0" applyFont="1" applyFill="1" applyBorder="1" applyAlignment="1" applyProtection="1">
      <alignment horizontal="center" vertical="center" readingOrder="2"/>
      <protection locked="0"/>
    </xf>
    <xf numFmtId="10" fontId="12" fillId="8" borderId="19" xfId="0" applyNumberFormat="1" applyFont="1" applyFill="1" applyBorder="1" applyAlignment="1" applyProtection="1">
      <alignment horizontal="center" vertical="center"/>
      <protection locked="0"/>
    </xf>
    <xf numFmtId="10" fontId="12" fillId="8" borderId="17" xfId="0" applyNumberFormat="1" applyFont="1" applyFill="1" applyBorder="1" applyAlignment="1" applyProtection="1">
      <alignment horizontal="center" vertical="center"/>
      <protection locked="0"/>
    </xf>
    <xf numFmtId="10" fontId="12" fillId="8" borderId="20" xfId="0" applyNumberFormat="1" applyFont="1" applyFill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 applyProtection="1">
      <alignment horizontal="center" vertical="center" readingOrder="2"/>
      <protection locked="0"/>
    </xf>
    <xf numFmtId="0" fontId="12" fillId="8" borderId="76" xfId="0" applyFont="1" applyFill="1" applyBorder="1" applyAlignment="1" applyProtection="1">
      <alignment horizontal="center" vertical="center" readingOrder="2"/>
      <protection locked="0"/>
    </xf>
    <xf numFmtId="10" fontId="12" fillId="8" borderId="35" xfId="0" applyNumberFormat="1" applyFont="1" applyFill="1" applyBorder="1" applyAlignment="1" applyProtection="1">
      <alignment horizontal="center" vertical="center"/>
      <protection locked="0"/>
    </xf>
    <xf numFmtId="10" fontId="12" fillId="8" borderId="36" xfId="0" applyNumberFormat="1" applyFont="1" applyFill="1" applyBorder="1" applyAlignment="1" applyProtection="1">
      <alignment horizontal="center" vertical="center"/>
      <protection locked="0"/>
    </xf>
    <xf numFmtId="10" fontId="12" fillId="8" borderId="37" xfId="0" applyNumberFormat="1" applyFont="1" applyFill="1" applyBorder="1" applyAlignment="1" applyProtection="1">
      <alignment horizontal="center" vertical="center"/>
      <protection locked="0"/>
    </xf>
    <xf numFmtId="10" fontId="12" fillId="8" borderId="80" xfId="0" applyNumberFormat="1" applyFont="1" applyFill="1" applyBorder="1" applyAlignment="1" applyProtection="1">
      <alignment horizontal="center" vertical="center"/>
      <protection locked="0"/>
    </xf>
    <xf numFmtId="10" fontId="12" fillId="8" borderId="81" xfId="0" applyNumberFormat="1" applyFont="1" applyFill="1" applyBorder="1" applyAlignment="1" applyProtection="1">
      <alignment horizontal="center" vertical="center"/>
      <protection locked="0"/>
    </xf>
    <xf numFmtId="10" fontId="12" fillId="8" borderId="82" xfId="0" applyNumberFormat="1" applyFont="1" applyFill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10" fontId="6" fillId="2" borderId="0" xfId="0" applyNumberFormat="1" applyFont="1" applyFill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right" vertical="center" wrapText="1"/>
      <protection hidden="1"/>
    </xf>
    <xf numFmtId="10" fontId="6" fillId="2" borderId="0" xfId="0" applyNumberFormat="1" applyFont="1" applyFill="1" applyAlignment="1" applyProtection="1">
      <alignment vertical="center"/>
      <protection hidden="1"/>
    </xf>
    <xf numFmtId="0" fontId="12" fillId="8" borderId="98" xfId="0" applyFont="1" applyFill="1" applyBorder="1" applyAlignment="1" applyProtection="1">
      <alignment horizontal="center" vertical="center"/>
      <protection hidden="1"/>
    </xf>
    <xf numFmtId="0" fontId="12" fillId="8" borderId="99" xfId="0" applyFont="1" applyFill="1" applyBorder="1" applyAlignment="1" applyProtection="1">
      <alignment horizontal="center" vertical="center"/>
      <protection hidden="1"/>
    </xf>
    <xf numFmtId="0" fontId="12" fillId="8" borderId="108" xfId="0" applyFont="1" applyFill="1" applyBorder="1" applyAlignment="1" applyProtection="1">
      <alignment horizontal="center" vertical="center"/>
      <protection hidden="1"/>
    </xf>
    <xf numFmtId="0" fontId="12" fillId="8" borderId="71" xfId="0" applyFont="1" applyFill="1" applyBorder="1" applyAlignment="1" applyProtection="1">
      <alignment horizontal="center" vertical="center"/>
      <protection hidden="1"/>
    </xf>
    <xf numFmtId="0" fontId="12" fillId="8" borderId="74" xfId="0" applyFont="1" applyFill="1" applyBorder="1" applyAlignment="1" applyProtection="1">
      <alignment horizontal="center" vertical="center"/>
      <protection hidden="1"/>
    </xf>
    <xf numFmtId="0" fontId="8" fillId="2" borderId="0" xfId="2" applyFont="1" applyFill="1" applyAlignment="1" applyProtection="1">
      <alignment horizontal="center" vertical="center"/>
      <protection hidden="1"/>
    </xf>
    <xf numFmtId="0" fontId="12" fillId="8" borderId="71" xfId="0" applyFont="1" applyFill="1" applyBorder="1" applyAlignment="1" applyProtection="1">
      <alignment horizontal="center" vertical="center" wrapText="1"/>
      <protection hidden="1"/>
    </xf>
    <xf numFmtId="0" fontId="12" fillId="8" borderId="74" xfId="0" applyFont="1" applyFill="1" applyBorder="1" applyAlignment="1" applyProtection="1">
      <alignment horizontal="center" vertical="center" wrapText="1"/>
      <protection hidden="1"/>
    </xf>
    <xf numFmtId="0" fontId="12" fillId="2" borderId="57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2" borderId="64" xfId="0" applyFont="1" applyFill="1" applyBorder="1" applyAlignment="1" applyProtection="1">
      <alignment horizontal="center" vertical="center" wrapText="1"/>
      <protection hidden="1"/>
    </xf>
    <xf numFmtId="0" fontId="12" fillId="2" borderId="58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8" borderId="72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18" xfId="0" applyFont="1" applyFill="1" applyBorder="1" applyAlignment="1" applyProtection="1">
      <alignment horizontal="center" vertical="center"/>
      <protection hidden="1"/>
    </xf>
    <xf numFmtId="0" fontId="12" fillId="8" borderId="75" xfId="0" applyFont="1" applyFill="1" applyBorder="1" applyAlignment="1" applyProtection="1">
      <alignment horizontal="center" vertical="center"/>
      <protection hidden="1"/>
    </xf>
    <xf numFmtId="0" fontId="12" fillId="8" borderId="72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74" xfId="0" applyFont="1" applyFill="1" applyBorder="1" applyAlignment="1">
      <alignment horizontal="center" vertical="center" wrapText="1"/>
    </xf>
    <xf numFmtId="0" fontId="12" fillId="8" borderId="96" xfId="0" applyFont="1" applyFill="1" applyBorder="1" applyAlignment="1">
      <alignment horizontal="center" vertical="center" wrapText="1"/>
    </xf>
    <xf numFmtId="0" fontId="12" fillId="8" borderId="97" xfId="0" applyFont="1" applyFill="1" applyBorder="1" applyAlignment="1">
      <alignment horizontal="center" vertical="center" wrapText="1"/>
    </xf>
    <xf numFmtId="0" fontId="12" fillId="8" borderId="109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 applyProtection="1">
      <alignment horizontal="center" vertical="center"/>
      <protection hidden="1"/>
    </xf>
    <xf numFmtId="0" fontId="10" fillId="7" borderId="27" xfId="0" applyFont="1" applyFill="1" applyBorder="1" applyAlignment="1" applyProtection="1">
      <alignment horizontal="center" vertical="center"/>
      <protection hidden="1"/>
    </xf>
    <xf numFmtId="164" fontId="4" fillId="2" borderId="45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46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47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164" fontId="4" fillId="2" borderId="45" xfId="0" applyNumberFormat="1" applyFont="1" applyFill="1" applyBorder="1" applyAlignment="1" applyProtection="1">
      <alignment horizontal="center" vertical="center"/>
      <protection hidden="1"/>
    </xf>
    <xf numFmtId="164" fontId="4" fillId="2" borderId="46" xfId="0" applyNumberFormat="1" applyFont="1" applyFill="1" applyBorder="1" applyAlignment="1" applyProtection="1">
      <alignment horizontal="center" vertical="center"/>
      <protection hidden="1"/>
    </xf>
    <xf numFmtId="164" fontId="4" fillId="2" borderId="47" xfId="0" applyNumberFormat="1" applyFont="1" applyFill="1" applyBorder="1" applyAlignment="1" applyProtection="1">
      <alignment horizontal="center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164" fontId="4" fillId="2" borderId="42" xfId="0" applyNumberFormat="1" applyFont="1" applyFill="1" applyBorder="1" applyAlignment="1" applyProtection="1">
      <alignment horizontal="center" vertical="center"/>
      <protection hidden="1"/>
    </xf>
    <xf numFmtId="164" fontId="4" fillId="2" borderId="43" xfId="0" applyNumberFormat="1" applyFont="1" applyFill="1" applyBorder="1" applyAlignment="1" applyProtection="1">
      <alignment horizontal="center" vertical="center"/>
      <protection hidden="1"/>
    </xf>
    <xf numFmtId="164" fontId="4" fillId="2" borderId="44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49" fontId="14" fillId="2" borderId="0" xfId="2" applyNumberFormat="1" applyFont="1" applyFill="1" applyAlignment="1" applyProtection="1">
      <alignment horizontal="right" vertical="center" readingOrder="2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 wrapText="1"/>
      <protection hidden="1"/>
    </xf>
    <xf numFmtId="0" fontId="10" fillId="7" borderId="26" xfId="0" applyFont="1" applyFill="1" applyBorder="1" applyAlignment="1" applyProtection="1">
      <alignment horizontal="center" vertical="center" wrapText="1"/>
      <protection hidden="1"/>
    </xf>
    <xf numFmtId="0" fontId="12" fillId="8" borderId="72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18" xfId="0" applyFont="1" applyFill="1" applyBorder="1" applyAlignment="1" applyProtection="1">
      <alignment horizontal="center" vertical="center" wrapText="1"/>
      <protection hidden="1"/>
    </xf>
    <xf numFmtId="0" fontId="12" fillId="8" borderId="75" xfId="0" applyFont="1" applyFill="1" applyBorder="1" applyAlignment="1" applyProtection="1">
      <alignment horizontal="center" vertical="center" wrapText="1"/>
      <protection hidden="1"/>
    </xf>
    <xf numFmtId="0" fontId="3" fillId="6" borderId="48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64" fontId="15" fillId="8" borderId="49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50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32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29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24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Normal 3" xfId="1"/>
  </cellStyles>
  <dxfs count="56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colors>
    <mruColors>
      <color rgb="FFFFE5E5"/>
      <color rgb="FFD9D9D9"/>
      <color rgb="FFF1F5F9"/>
      <color rgb="FFE7EEF5"/>
      <color rgb="FF009E47"/>
      <color rgb="FF006600"/>
      <color rgb="FF000099"/>
      <color rgb="FF00FF00"/>
      <color rgb="FF660033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'!$N$56:$N$61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'!$O$56:$O$61</c:f>
              <c:numCache>
                <c:formatCode>0.00%</c:formatCode>
                <c:ptCount val="6"/>
                <c:pt idx="0">
                  <c:v>0.33150000000000002</c:v>
                </c:pt>
                <c:pt idx="1">
                  <c:v>0.32044583333333337</c:v>
                </c:pt>
                <c:pt idx="2">
                  <c:v>0.35300000000000004</c:v>
                </c:pt>
                <c:pt idx="3">
                  <c:v>0.375</c:v>
                </c:pt>
                <c:pt idx="4">
                  <c:v>0.23200000000000001</c:v>
                </c:pt>
                <c:pt idx="5">
                  <c:v>3.9277341395535924E-2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11040"/>
        <c:axId val="1781115352"/>
      </c:barChart>
      <c:catAx>
        <c:axId val="17811110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81115352"/>
        <c:crosses val="autoZero"/>
        <c:auto val="1"/>
        <c:lblAlgn val="ctr"/>
        <c:lblOffset val="100"/>
        <c:noMultiLvlLbl val="0"/>
      </c:catAx>
      <c:valAx>
        <c:axId val="17811153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8111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ولجمعيات والمؤسسات الأهلية قياساً على الوسيط الحساب 33.15%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'!$B$93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0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'!$A$94:$A$115</c:f>
              <c:strCache>
                <c:ptCount val="22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المستقبل للتمويل الأصغر</c:v>
                </c:pt>
                <c:pt idx="7">
                  <c:v>إنجاز</c:v>
                </c:pt>
                <c:pt idx="8">
                  <c:v>إنجاز</c:v>
                </c:pt>
                <c:pt idx="9">
                  <c:v>أنا المصري</c:v>
                </c:pt>
                <c:pt idx="10">
                  <c:v>باب رزق جميل</c:v>
                </c:pt>
                <c:pt idx="11">
                  <c:v>رجال أعمال الدقهلية</c:v>
                </c:pt>
                <c:pt idx="12">
                  <c:v>رجال أعمال الدقهلية</c:v>
                </c:pt>
                <c:pt idx="13">
                  <c:v>رجال أعمال الشرقية</c:v>
                </c:pt>
                <c:pt idx="14">
                  <c:v>رجال أعمال إسكندرية</c:v>
                </c:pt>
                <c:pt idx="15">
                  <c:v>رجال أعمال أسوان</c:v>
                </c:pt>
                <c:pt idx="16">
                  <c:v>سيدات أعمال أسيوط</c:v>
                </c:pt>
                <c:pt idx="17">
                  <c:v>تساهيل</c:v>
                </c:pt>
                <c:pt idx="18">
                  <c:v>تساهيل</c:v>
                </c:pt>
                <c:pt idx="19">
                  <c:v>تساهيل</c:v>
                </c:pt>
                <c:pt idx="20">
                  <c:v>صغار الصناع  والحرفيين</c:v>
                </c:pt>
                <c:pt idx="21">
                  <c:v>وسيلة</c:v>
                </c:pt>
              </c:strCache>
            </c:strRef>
          </c:xVal>
          <c:yVal>
            <c:numRef>
              <c:f>'أسعار التمويل الجماعي '!$B$94:$B$115</c:f>
              <c:numCache>
                <c:formatCode>0.00%</c:formatCode>
                <c:ptCount val="22"/>
                <c:pt idx="0">
                  <c:v>0.36300000000000004</c:v>
                </c:pt>
                <c:pt idx="1">
                  <c:v>0.35800000000000004</c:v>
                </c:pt>
                <c:pt idx="2">
                  <c:v>0.35300000000000004</c:v>
                </c:pt>
                <c:pt idx="3">
                  <c:v>0.34800000000000003</c:v>
                </c:pt>
                <c:pt idx="4">
                  <c:v>0.34300000000000003</c:v>
                </c:pt>
                <c:pt idx="5">
                  <c:v>0.33800000000000002</c:v>
                </c:pt>
                <c:pt idx="6">
                  <c:v>0.26</c:v>
                </c:pt>
                <c:pt idx="7">
                  <c:v>0.35250000000000004</c:v>
                </c:pt>
                <c:pt idx="8">
                  <c:v>0.29000000000000004</c:v>
                </c:pt>
                <c:pt idx="9">
                  <c:v>0.29720000000000002</c:v>
                </c:pt>
                <c:pt idx="10">
                  <c:v>0.30500000000000005</c:v>
                </c:pt>
                <c:pt idx="11">
                  <c:v>0.31000000000000005</c:v>
                </c:pt>
                <c:pt idx="12">
                  <c:v>0.27</c:v>
                </c:pt>
                <c:pt idx="13">
                  <c:v>0.35</c:v>
                </c:pt>
                <c:pt idx="14">
                  <c:v>0.32500000000000001</c:v>
                </c:pt>
                <c:pt idx="15">
                  <c:v>0.29000000000000004</c:v>
                </c:pt>
                <c:pt idx="16">
                  <c:v>0.26</c:v>
                </c:pt>
                <c:pt idx="17">
                  <c:v>0.31999999999999995</c:v>
                </c:pt>
                <c:pt idx="18">
                  <c:v>0.28999999999999998</c:v>
                </c:pt>
                <c:pt idx="19">
                  <c:v>0.23200000000000001</c:v>
                </c:pt>
                <c:pt idx="20">
                  <c:v>0.375</c:v>
                </c:pt>
                <c:pt idx="21">
                  <c:v>0.36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771896"/>
        <c:axId val="1452772680"/>
      </c:scatterChart>
      <c:valAx>
        <c:axId val="1452771896"/>
        <c:scaling>
          <c:orientation val="maxMin"/>
          <c:max val="24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52772680"/>
        <c:crosses val="autoZero"/>
        <c:crossBetween val="midCat"/>
      </c:valAx>
      <c:valAx>
        <c:axId val="1452772680"/>
        <c:scaling>
          <c:orientation val="minMax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52771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ولجمعيات والمؤسسات الأهلية قياساً على الوسيط الحساب 31%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'!$E$93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2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8.026918674534074E-2"/>
                  <c:y val="6.364263073406217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'!$D$94:$D$119</c:f>
              <c:strCache>
                <c:ptCount val="26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الجمعية الإقليمية - سوهاج</c:v>
                </c:pt>
                <c:pt idx="7">
                  <c:v>الجمعية الإقليمية - سوهاج</c:v>
                </c:pt>
                <c:pt idx="8">
                  <c:v>الجمعية الإقليمية - سوهاج</c:v>
                </c:pt>
                <c:pt idx="9">
                  <c:v>الجمعية الإقليمية - سوهاج</c:v>
                </c:pt>
                <c:pt idx="10">
                  <c:v>الخير</c:v>
                </c:pt>
                <c:pt idx="11">
                  <c:v>المستقبل للتمويل الأصغر</c:v>
                </c:pt>
                <c:pt idx="12">
                  <c:v>إنجاز</c:v>
                </c:pt>
                <c:pt idx="13">
                  <c:v>أنا المصري</c:v>
                </c:pt>
                <c:pt idx="14">
                  <c:v>باب رزق جميل</c:v>
                </c:pt>
                <c:pt idx="15">
                  <c:v>رجال أعمال الدقهلية</c:v>
                </c:pt>
                <c:pt idx="16">
                  <c:v>رجال أعمال الدقهلية</c:v>
                </c:pt>
                <c:pt idx="17">
                  <c:v>رجال أعمال الشرقية</c:v>
                </c:pt>
                <c:pt idx="18">
                  <c:v>رجال أعمال إسكندرية</c:v>
                </c:pt>
                <c:pt idx="19">
                  <c:v>رجال أعمال أسوان</c:v>
                </c:pt>
                <c:pt idx="20">
                  <c:v>سيدات أعمال أسيوط</c:v>
                </c:pt>
                <c:pt idx="21">
                  <c:v>شباب مصر</c:v>
                </c:pt>
                <c:pt idx="22">
                  <c:v>تساهيل</c:v>
                </c:pt>
                <c:pt idx="23">
                  <c:v>تساهيل</c:v>
                </c:pt>
                <c:pt idx="24">
                  <c:v>تساهيل</c:v>
                </c:pt>
                <c:pt idx="25">
                  <c:v>لييد</c:v>
                </c:pt>
              </c:strCache>
            </c:strRef>
          </c:xVal>
          <c:yVal>
            <c:numRef>
              <c:f>'أسعار التمويل الجماعي '!$E$94:$E$119</c:f>
              <c:numCache>
                <c:formatCode>0.00%</c:formatCode>
                <c:ptCount val="26"/>
                <c:pt idx="0">
                  <c:v>0.36250000000000004</c:v>
                </c:pt>
                <c:pt idx="1">
                  <c:v>0.35750000000000004</c:v>
                </c:pt>
                <c:pt idx="2">
                  <c:v>0.35250000000000004</c:v>
                </c:pt>
                <c:pt idx="3">
                  <c:v>0.34750000000000003</c:v>
                </c:pt>
                <c:pt idx="4">
                  <c:v>0.34250000000000003</c:v>
                </c:pt>
                <c:pt idx="5">
                  <c:v>0.33750000000000002</c:v>
                </c:pt>
                <c:pt idx="6">
                  <c:v>0.34</c:v>
                </c:pt>
                <c:pt idx="7">
                  <c:v>0.31000000000000005</c:v>
                </c:pt>
                <c:pt idx="8">
                  <c:v>0.26</c:v>
                </c:pt>
                <c:pt idx="9">
                  <c:v>0.22</c:v>
                </c:pt>
                <c:pt idx="10">
                  <c:v>0.31</c:v>
                </c:pt>
                <c:pt idx="11">
                  <c:v>0.255</c:v>
                </c:pt>
                <c:pt idx="12">
                  <c:v>0.34250000000000003</c:v>
                </c:pt>
                <c:pt idx="13">
                  <c:v>0.29220000000000002</c:v>
                </c:pt>
                <c:pt idx="14">
                  <c:v>0.30000000000000004</c:v>
                </c:pt>
                <c:pt idx="15">
                  <c:v>0.30500000000000005</c:v>
                </c:pt>
                <c:pt idx="16">
                  <c:v>0.26500000000000001</c:v>
                </c:pt>
                <c:pt idx="17">
                  <c:v>0.33999999999999997</c:v>
                </c:pt>
                <c:pt idx="18">
                  <c:v>0.32</c:v>
                </c:pt>
                <c:pt idx="19">
                  <c:v>0.28500000000000003</c:v>
                </c:pt>
                <c:pt idx="20">
                  <c:v>0.255</c:v>
                </c:pt>
                <c:pt idx="21">
                  <c:v>0.21249999999999999</c:v>
                </c:pt>
                <c:pt idx="22">
                  <c:v>0.31420000000000003</c:v>
                </c:pt>
                <c:pt idx="23">
                  <c:v>0.28420000000000001</c:v>
                </c:pt>
                <c:pt idx="24">
                  <c:v>0.22600000000000001</c:v>
                </c:pt>
                <c:pt idx="25">
                  <c:v>0.26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2284088"/>
        <c:axId val="1392284480"/>
      </c:scatterChart>
      <c:valAx>
        <c:axId val="1392284088"/>
        <c:scaling>
          <c:orientation val="maxMin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92284480"/>
        <c:crosses val="autoZero"/>
        <c:crossBetween val="midCat"/>
      </c:valAx>
      <c:valAx>
        <c:axId val="1392284480"/>
        <c:scaling>
          <c:orientation val="minMax"/>
          <c:max val="0.4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92284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ولجمعيات والمؤسسات الأهلية قياساً على الوسيط الحساب 30.50%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'!$H$93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1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'!$G$94:$G$117</c:f>
              <c:strCache>
                <c:ptCount val="24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الجمعية الإقليمية - سوهاج</c:v>
                </c:pt>
                <c:pt idx="7">
                  <c:v>الجمعية الإقليمية - سوهاج</c:v>
                </c:pt>
                <c:pt idx="8">
                  <c:v>الجمعية الإقليمية - سوهاج</c:v>
                </c:pt>
                <c:pt idx="9">
                  <c:v>الجمعية الإقليمية - سوهاج</c:v>
                </c:pt>
                <c:pt idx="10">
                  <c:v>المستقبل للتمويل الأصغر</c:v>
                </c:pt>
                <c:pt idx="11">
                  <c:v>إنجاز</c:v>
                </c:pt>
                <c:pt idx="12">
                  <c:v>أنا المصري</c:v>
                </c:pt>
                <c:pt idx="13">
                  <c:v>باب رزق جميل</c:v>
                </c:pt>
                <c:pt idx="14">
                  <c:v>رجال أعمال الدقهلية</c:v>
                </c:pt>
                <c:pt idx="15">
                  <c:v>رجال أعمال الدقهلية</c:v>
                </c:pt>
                <c:pt idx="16">
                  <c:v>رجال أعمال الشرقية</c:v>
                </c:pt>
                <c:pt idx="17">
                  <c:v>رجال أعمال إسكندرية</c:v>
                </c:pt>
                <c:pt idx="18">
                  <c:v>رجال أعمال أسوان</c:v>
                </c:pt>
                <c:pt idx="19">
                  <c:v>سيدات أعمال أسيوط</c:v>
                </c:pt>
                <c:pt idx="20">
                  <c:v>شباب مصر</c:v>
                </c:pt>
                <c:pt idx="21">
                  <c:v>تساهيل</c:v>
                </c:pt>
                <c:pt idx="22">
                  <c:v>تساهيل</c:v>
                </c:pt>
                <c:pt idx="23">
                  <c:v>تساهيل</c:v>
                </c:pt>
              </c:strCache>
            </c:strRef>
          </c:xVal>
          <c:yVal>
            <c:numRef>
              <c:f>'أسعار التمويل الجماعي '!$H$94:$H$117</c:f>
              <c:numCache>
                <c:formatCode>0.00%</c:formatCode>
                <c:ptCount val="24"/>
                <c:pt idx="0">
                  <c:v>0.36200000000000004</c:v>
                </c:pt>
                <c:pt idx="1">
                  <c:v>0.35700000000000004</c:v>
                </c:pt>
                <c:pt idx="2">
                  <c:v>0.35200000000000004</c:v>
                </c:pt>
                <c:pt idx="3">
                  <c:v>0.34700000000000003</c:v>
                </c:pt>
                <c:pt idx="4">
                  <c:v>0.34200000000000003</c:v>
                </c:pt>
                <c:pt idx="5">
                  <c:v>0.33700000000000002</c:v>
                </c:pt>
                <c:pt idx="6">
                  <c:v>0.30500000000000005</c:v>
                </c:pt>
                <c:pt idx="7">
                  <c:v>0.27999999999999997</c:v>
                </c:pt>
                <c:pt idx="8">
                  <c:v>0.255</c:v>
                </c:pt>
                <c:pt idx="9">
                  <c:v>0.22</c:v>
                </c:pt>
                <c:pt idx="10">
                  <c:v>0.25</c:v>
                </c:pt>
                <c:pt idx="11">
                  <c:v>0.33999999999999997</c:v>
                </c:pt>
                <c:pt idx="12">
                  <c:v>0.28720000000000001</c:v>
                </c:pt>
                <c:pt idx="13">
                  <c:v>0.29500000000000004</c:v>
                </c:pt>
                <c:pt idx="14">
                  <c:v>0.30000000000000004</c:v>
                </c:pt>
                <c:pt idx="15">
                  <c:v>0.26</c:v>
                </c:pt>
                <c:pt idx="16">
                  <c:v>0.32999999999999996</c:v>
                </c:pt>
                <c:pt idx="17">
                  <c:v>0.315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0.18</c:v>
                </c:pt>
                <c:pt idx="21">
                  <c:v>0.30840000000000001</c:v>
                </c:pt>
                <c:pt idx="22">
                  <c:v>0.27839999999999998</c:v>
                </c:pt>
                <c:pt idx="23">
                  <c:v>0.22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2286440"/>
        <c:axId val="291703936"/>
      </c:scatterChart>
      <c:valAx>
        <c:axId val="1392286440"/>
        <c:scaling>
          <c:orientation val="maxMin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91703936"/>
        <c:crosses val="autoZero"/>
        <c:crossBetween val="midCat"/>
      </c:valAx>
      <c:valAx>
        <c:axId val="291703936"/>
        <c:scaling>
          <c:orientation val="minMax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92286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'!$N$56:$N$61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'!$P$56:$P$61</c:f>
              <c:numCache>
                <c:formatCode>0.00%</c:formatCode>
                <c:ptCount val="6"/>
                <c:pt idx="0">
                  <c:v>0.31000000000000005</c:v>
                </c:pt>
                <c:pt idx="1">
                  <c:v>0.30270625000000012</c:v>
                </c:pt>
                <c:pt idx="2">
                  <c:v>0.31000000000000005</c:v>
                </c:pt>
                <c:pt idx="3">
                  <c:v>0.36250000000000004</c:v>
                </c:pt>
                <c:pt idx="4">
                  <c:v>0.21249999999999999</c:v>
                </c:pt>
                <c:pt idx="5">
                  <c:v>4.2688390334548569E-2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11824"/>
        <c:axId val="1781112608"/>
      </c:barChart>
      <c:catAx>
        <c:axId val="17811118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81112608"/>
        <c:crosses val="autoZero"/>
        <c:auto val="1"/>
        <c:lblAlgn val="ctr"/>
        <c:lblOffset val="100"/>
        <c:noMultiLvlLbl val="0"/>
      </c:catAx>
      <c:valAx>
        <c:axId val="17811126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8111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'!$N$56:$N$61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'!$Q$56:$Q$61</c:f>
              <c:numCache>
                <c:formatCode>0.00%</c:formatCode>
                <c:ptCount val="6"/>
                <c:pt idx="0">
                  <c:v>0.30500000000000005</c:v>
                </c:pt>
                <c:pt idx="1">
                  <c:v>0.29879310344827581</c:v>
                </c:pt>
                <c:pt idx="2">
                  <c:v>0.30500000000000005</c:v>
                </c:pt>
                <c:pt idx="3">
                  <c:v>0.36200000000000004</c:v>
                </c:pt>
                <c:pt idx="4">
                  <c:v>0.18</c:v>
                </c:pt>
                <c:pt idx="5">
                  <c:v>4.6362592148616114E-2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08296"/>
        <c:axId val="1781109472"/>
      </c:barChart>
      <c:catAx>
        <c:axId val="17811082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81109472"/>
        <c:crosses val="autoZero"/>
        <c:auto val="1"/>
        <c:lblAlgn val="ctr"/>
        <c:lblOffset val="100"/>
        <c:noMultiLvlLbl val="0"/>
      </c:catAx>
      <c:valAx>
        <c:axId val="17811094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8110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'!$N$56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'!$O$51:$Q$51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الجماعي '!$O$56:$Q$56</c:f>
              <c:numCache>
                <c:formatCode>0.00%</c:formatCode>
                <c:ptCount val="3"/>
                <c:pt idx="0">
                  <c:v>0.33150000000000002</c:v>
                </c:pt>
                <c:pt idx="1">
                  <c:v>0.31000000000000005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1113784"/>
        <c:axId val="1781109864"/>
      </c:barChart>
      <c:catAx>
        <c:axId val="17811137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81109864"/>
        <c:crosses val="autoZero"/>
        <c:auto val="1"/>
        <c:lblAlgn val="ctr"/>
        <c:lblOffset val="100"/>
        <c:noMultiLvlLbl val="0"/>
      </c:catAx>
      <c:valAx>
        <c:axId val="178110986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8111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'!$N$57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'!$O$55:$Q$55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'!$O$57:$Q$57</c:f>
              <c:numCache>
                <c:formatCode>0.00%</c:formatCode>
                <c:ptCount val="3"/>
                <c:pt idx="0">
                  <c:v>0.32044583333333337</c:v>
                </c:pt>
                <c:pt idx="1">
                  <c:v>0.30270625000000012</c:v>
                </c:pt>
                <c:pt idx="2">
                  <c:v>0.29879310344827581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9302688"/>
        <c:axId val="869302296"/>
      </c:barChart>
      <c:catAx>
        <c:axId val="869302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869302296"/>
        <c:crosses val="autoZero"/>
        <c:auto val="1"/>
        <c:lblAlgn val="ctr"/>
        <c:lblOffset val="100"/>
        <c:noMultiLvlLbl val="0"/>
      </c:catAx>
      <c:valAx>
        <c:axId val="86930229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86930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'!$N$58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'!$O$52:$Q$52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الجماعي '!$O$58:$Q$58</c:f>
              <c:numCache>
                <c:formatCode>0.00%</c:formatCode>
                <c:ptCount val="3"/>
                <c:pt idx="0">
                  <c:v>0.35300000000000004</c:v>
                </c:pt>
                <c:pt idx="1">
                  <c:v>0.31000000000000005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9301904"/>
        <c:axId val="869301120"/>
      </c:barChart>
      <c:catAx>
        <c:axId val="8693019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869301120"/>
        <c:crosses val="autoZero"/>
        <c:auto val="1"/>
        <c:lblAlgn val="ctr"/>
        <c:lblOffset val="100"/>
        <c:noMultiLvlLbl val="0"/>
      </c:catAx>
      <c:valAx>
        <c:axId val="86930112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86930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'!$N$59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'!$O$53:$Q$53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'!$O$59:$Q$59</c:f>
              <c:numCache>
                <c:formatCode>0.00%</c:formatCode>
                <c:ptCount val="3"/>
                <c:pt idx="0">
                  <c:v>0.375</c:v>
                </c:pt>
                <c:pt idx="1">
                  <c:v>0.36250000000000004</c:v>
                </c:pt>
                <c:pt idx="2">
                  <c:v>0.36200000000000004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9303080"/>
        <c:axId val="869299944"/>
      </c:barChart>
      <c:catAx>
        <c:axId val="869303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869299944"/>
        <c:crosses val="autoZero"/>
        <c:auto val="1"/>
        <c:lblAlgn val="ctr"/>
        <c:lblOffset val="100"/>
        <c:noMultiLvlLbl val="0"/>
      </c:catAx>
      <c:valAx>
        <c:axId val="8692999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86930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'!$N$60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'!$O$54:$Q$54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'!$O$60:$Q$60</c:f>
              <c:numCache>
                <c:formatCode>0.00%</c:formatCode>
                <c:ptCount val="3"/>
                <c:pt idx="0">
                  <c:v>0.23200000000000001</c:v>
                </c:pt>
                <c:pt idx="1">
                  <c:v>0.21249999999999999</c:v>
                </c:pt>
                <c:pt idx="2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2774640"/>
        <c:axId val="1452771504"/>
      </c:barChart>
      <c:catAx>
        <c:axId val="14527746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52771504"/>
        <c:crosses val="autoZero"/>
        <c:auto val="1"/>
        <c:lblAlgn val="ctr"/>
        <c:lblOffset val="100"/>
        <c:noMultiLvlLbl val="0"/>
      </c:catAx>
      <c:valAx>
        <c:axId val="1452771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5277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'!$N$61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'!$O$55:$Q$55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'!$O$61:$Q$61</c:f>
              <c:numCache>
                <c:formatCode>0.00%</c:formatCode>
                <c:ptCount val="3"/>
                <c:pt idx="0">
                  <c:v>3.9277341395535924E-2</c:v>
                </c:pt>
                <c:pt idx="1">
                  <c:v>4.2688390334548569E-2</c:v>
                </c:pt>
                <c:pt idx="2">
                  <c:v>4.6362592148616114E-2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2773072"/>
        <c:axId val="1452773856"/>
      </c:barChart>
      <c:catAx>
        <c:axId val="14527730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52773856"/>
        <c:crosses val="autoZero"/>
        <c:auto val="1"/>
        <c:lblAlgn val="ctr"/>
        <c:lblOffset val="100"/>
        <c:noMultiLvlLbl val="0"/>
      </c:catAx>
      <c:valAx>
        <c:axId val="145277385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5277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18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1.xml"/><Relationship Id="rId2" Type="http://schemas.openxmlformats.org/officeDocument/2006/relationships/chart" Target="../charts/chart2.xml"/><Relationship Id="rId16" Type="http://schemas.openxmlformats.org/officeDocument/2006/relationships/chart" Target="../charts/chart1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image" Target="../media/image10.jpeg"/><Relationship Id="rId10" Type="http://schemas.openxmlformats.org/officeDocument/2006/relationships/hyperlink" Target="#'&#1571;&#1587;&#1593;&#1575;&#1585; &#1575;&#1604;&#1578;&#1605;&#1608;&#1610;&#1604; &#1575;&#1604;&#1580;&#1605;&#1575;&#1593;&#1610; 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198495</xdr:rowOff>
    </xdr:from>
    <xdr:to>
      <xdr:col>3</xdr:col>
      <xdr:colOff>408214</xdr:colOff>
      <xdr:row>64</xdr:row>
      <xdr:rowOff>12869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571502</xdr:colOff>
      <xdr:row>49</xdr:row>
      <xdr:rowOff>208640</xdr:rowOff>
    </xdr:from>
    <xdr:to>
      <xdr:col>5</xdr:col>
      <xdr:colOff>1292679</xdr:colOff>
      <xdr:row>64</xdr:row>
      <xdr:rowOff>37190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1498989</xdr:colOff>
      <xdr:row>49</xdr:row>
      <xdr:rowOff>220567</xdr:rowOff>
    </xdr:from>
    <xdr:to>
      <xdr:col>9</xdr:col>
      <xdr:colOff>653144</xdr:colOff>
      <xdr:row>64</xdr:row>
      <xdr:rowOff>49117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129184</xdr:rowOff>
    </xdr:from>
    <xdr:to>
      <xdr:col>3</xdr:col>
      <xdr:colOff>394608</xdr:colOff>
      <xdr:row>76</xdr:row>
      <xdr:rowOff>160562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585108</xdr:colOff>
      <xdr:row>65</xdr:row>
      <xdr:rowOff>122463</xdr:rowOff>
    </xdr:from>
    <xdr:to>
      <xdr:col>5</xdr:col>
      <xdr:colOff>1306285</xdr:colOff>
      <xdr:row>76</xdr:row>
      <xdr:rowOff>153841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1510393</xdr:colOff>
      <xdr:row>65</xdr:row>
      <xdr:rowOff>108855</xdr:rowOff>
    </xdr:from>
    <xdr:to>
      <xdr:col>9</xdr:col>
      <xdr:colOff>625929</xdr:colOff>
      <xdr:row>76</xdr:row>
      <xdr:rowOff>140233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77</xdr:row>
      <xdr:rowOff>95248</xdr:rowOff>
    </xdr:from>
    <xdr:to>
      <xdr:col>3</xdr:col>
      <xdr:colOff>394608</xdr:colOff>
      <xdr:row>88</xdr:row>
      <xdr:rowOff>126625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585107</xdr:colOff>
      <xdr:row>77</xdr:row>
      <xdr:rowOff>108854</xdr:rowOff>
    </xdr:from>
    <xdr:to>
      <xdr:col>5</xdr:col>
      <xdr:colOff>1306284</xdr:colOff>
      <xdr:row>88</xdr:row>
      <xdr:rowOff>140232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1510393</xdr:colOff>
      <xdr:row>77</xdr:row>
      <xdr:rowOff>122464</xdr:rowOff>
    </xdr:from>
    <xdr:to>
      <xdr:col>9</xdr:col>
      <xdr:colOff>639536</xdr:colOff>
      <xdr:row>88</xdr:row>
      <xdr:rowOff>153841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231320</xdr:colOff>
      <xdr:row>55</xdr:row>
      <xdr:rowOff>72570</xdr:rowOff>
    </xdr:from>
    <xdr:to>
      <xdr:col>2</xdr:col>
      <xdr:colOff>231320</xdr:colOff>
      <xdr:row>64</xdr:row>
      <xdr:rowOff>22677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CxnSpPr/>
      </xdr:nvCxnSpPr>
      <xdr:spPr>
        <a:xfrm>
          <a:off x="11192596180" y="16344445"/>
          <a:ext cx="0" cy="223610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432706</xdr:colOff>
      <xdr:row>55</xdr:row>
      <xdr:rowOff>99785</xdr:rowOff>
    </xdr:from>
    <xdr:to>
      <xdr:col>5</xdr:col>
      <xdr:colOff>432706</xdr:colOff>
      <xdr:row>64</xdr:row>
      <xdr:rowOff>45356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CxnSpPr/>
      </xdr:nvCxnSpPr>
      <xdr:spPr>
        <a:xfrm>
          <a:off x="11187378294" y="16371660"/>
          <a:ext cx="0" cy="2231571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903969</xdr:colOff>
      <xdr:row>55</xdr:row>
      <xdr:rowOff>126999</xdr:rowOff>
    </xdr:from>
    <xdr:to>
      <xdr:col>8</xdr:col>
      <xdr:colOff>903969</xdr:colOff>
      <xdr:row>64</xdr:row>
      <xdr:rowOff>45356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CxnSpPr/>
      </xdr:nvCxnSpPr>
      <xdr:spPr>
        <a:xfrm>
          <a:off x="11182065156" y="16398874"/>
          <a:ext cx="0" cy="220435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134</xdr:row>
      <xdr:rowOff>68035</xdr:rowOff>
    </xdr:from>
    <xdr:to>
      <xdr:col>4</xdr:col>
      <xdr:colOff>1968500</xdr:colOff>
      <xdr:row>137</xdr:row>
      <xdr:rowOff>231321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 txBox="1"/>
      </xdr:nvSpPr>
      <xdr:spPr>
        <a:xfrm>
          <a:off x="11275546834" y="29278035"/>
          <a:ext cx="8011583" cy="89353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جمعية "صغار الصناع والحرفيين" بمنتج (تمويل جماعي)، بنسبة </a:t>
          </a:r>
          <a:r>
            <a:rPr lang="ar-EG" sz="1300" b="1">
              <a:solidFill>
                <a:srgbClr val="C00000"/>
              </a:solidFill>
            </a:rPr>
            <a:t>37.50%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شركة "تساهيل" بمنتج (تمويل جماعي  - عرض حاص)،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23.20%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2093985</xdr:colOff>
      <xdr:row>134</xdr:row>
      <xdr:rowOff>81643</xdr:rowOff>
    </xdr:from>
    <xdr:to>
      <xdr:col>9</xdr:col>
      <xdr:colOff>978199</xdr:colOff>
      <xdr:row>137</xdr:row>
      <xdr:rowOff>171658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SpPr txBox="1"/>
      </xdr:nvSpPr>
      <xdr:spPr>
        <a:xfrm>
          <a:off x="11267477801" y="29291643"/>
          <a:ext cx="7943548" cy="82026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مؤسسة "التضامن" بمنتج (تمويل</a:t>
          </a:r>
          <a:r>
            <a:rPr lang="ar-EG" sz="1300" b="1" baseline="0"/>
            <a:t> فرصة جماعي)،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36.25%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(تمويل جماعي للسيدات)،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21.25%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1096130</xdr:colOff>
      <xdr:row>134</xdr:row>
      <xdr:rowOff>95249</xdr:rowOff>
    </xdr:from>
    <xdr:to>
      <xdr:col>16</xdr:col>
      <xdr:colOff>1174751</xdr:colOff>
      <xdr:row>137</xdr:row>
      <xdr:rowOff>177794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 txBox="1"/>
      </xdr:nvSpPr>
      <xdr:spPr>
        <a:xfrm>
          <a:off x="11259608333" y="29305249"/>
          <a:ext cx="7751537" cy="81279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"مؤسسة التضامن" بمنتج (تمويل فرصة جماعي)، بنسبة </a:t>
          </a:r>
          <a:r>
            <a:rPr lang="ar-EG" sz="1300" b="1">
              <a:solidFill>
                <a:srgbClr val="C00000"/>
              </a:solidFill>
            </a:rPr>
            <a:t>36.20%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(الصندوق الاجتماعي)،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138</xdr:row>
      <xdr:rowOff>0</xdr:rowOff>
    </xdr:from>
    <xdr:to>
      <xdr:col>4</xdr:col>
      <xdr:colOff>380998</xdr:colOff>
      <xdr:row>139</xdr:row>
      <xdr:rowOff>54429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/>
      </xdr:nvSpPr>
      <xdr:spPr>
        <a:xfrm>
          <a:off x="11153475644" y="30180643"/>
          <a:ext cx="6436177" cy="29935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222825</xdr:colOff>
      <xdr:row>138</xdr:row>
      <xdr:rowOff>27214</xdr:rowOff>
    </xdr:from>
    <xdr:to>
      <xdr:col>4</xdr:col>
      <xdr:colOff>1047754</xdr:colOff>
      <xdr:row>139</xdr:row>
      <xdr:rowOff>41763</xdr:rowOff>
    </xdr:to>
    <xdr:sp macro="" textlink="">
      <xdr:nvSpPr>
        <xdr:cNvPr id="37" name="TextBox 3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/>
      </xdr:nvSpPr>
      <xdr:spPr>
        <a:xfrm>
          <a:off x="11152808888" y="30207857"/>
          <a:ext cx="824929" cy="25947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GrpSpPr/>
      </xdr:nvGrpSpPr>
      <xdr:grpSpPr>
        <a:xfrm>
          <a:off x="11177407421" y="111125"/>
          <a:ext cx="19166569" cy="1524818"/>
          <a:chOff x="11176919771" y="79375"/>
          <a:chExt cx="20241603" cy="1612137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xmlns="" id="{00000000-0008-0000-05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xmlns="" id="{00000000-0008-0000-05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46" name="Text Box 2">
            <a:extLst>
              <a:ext uri="{FF2B5EF4-FFF2-40B4-BE49-F238E27FC236}">
                <a16:creationId xmlns:a16="http://schemas.microsoft.com/office/drawing/2014/main" xmlns="" id="{00000000-0008-0000-05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5" y="676949"/>
            <a:ext cx="2920256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نوفمبر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47" name="Picture 46">
            <a:extLst>
              <a:ext uri="{FF2B5EF4-FFF2-40B4-BE49-F238E27FC236}">
                <a16:creationId xmlns:a16="http://schemas.microsoft.com/office/drawing/2014/main" xmlns="" id="{00000000-0008-0000-05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xmlns="" id="{00000000-0008-0000-05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259815" y="613079"/>
            <a:ext cx="11916802" cy="625053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635000</xdr:colOff>
      <xdr:row>0</xdr:row>
      <xdr:rowOff>95250</xdr:rowOff>
    </xdr:from>
    <xdr:to>
      <xdr:col>16</xdr:col>
      <xdr:colOff>1136126</xdr:colOff>
      <xdr:row>5</xdr:row>
      <xdr:rowOff>142875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054124" y="95250"/>
          <a:ext cx="3723751" cy="101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9525</xdr:rowOff>
    </xdr:from>
    <xdr:to>
      <xdr:col>4</xdr:col>
      <xdr:colOff>1979084</xdr:colOff>
      <xdr:row>133</xdr:row>
      <xdr:rowOff>190501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2104571</xdr:colOff>
      <xdr:row>89</xdr:row>
      <xdr:rowOff>242358</xdr:rowOff>
    </xdr:from>
    <xdr:to>
      <xdr:col>9</xdr:col>
      <xdr:colOff>988784</xdr:colOff>
      <xdr:row>133</xdr:row>
      <xdr:rowOff>193524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1099910</xdr:colOff>
      <xdr:row>90</xdr:row>
      <xdr:rowOff>9524</xdr:rowOff>
    </xdr:from>
    <xdr:to>
      <xdr:col>16</xdr:col>
      <xdr:colOff>1158875</xdr:colOff>
      <xdr:row>133</xdr:row>
      <xdr:rowOff>204107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Sheet6">
    <tabColor theme="8" tint="-0.499984740745262"/>
  </sheetPr>
  <dimension ref="A1:S140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2" customWidth="1"/>
    <col min="2" max="2" width="41.375" style="1" customWidth="1"/>
    <col min="3" max="3" width="9.375" style="1" customWidth="1"/>
    <col min="4" max="4" width="15.875" style="9" customWidth="1"/>
    <col min="5" max="5" width="40.625" style="12" customWidth="1"/>
    <col min="6" max="6" width="44.375" style="12" customWidth="1"/>
    <col min="7" max="7" width="4.625" style="12" customWidth="1"/>
    <col min="8" max="13" width="14.625" style="43" customWidth="1"/>
    <col min="14" max="14" width="11" style="12" customWidth="1"/>
    <col min="15" max="17" width="15.625" style="44" customWidth="1"/>
    <col min="18" max="18" width="9" style="12"/>
    <col min="19" max="19" width="12.625" style="2" customWidth="1"/>
    <col min="20" max="20" width="9" style="12"/>
    <col min="21" max="21" width="11.375" style="12" customWidth="1"/>
    <col min="22" max="16384" width="9" style="12"/>
  </cols>
  <sheetData>
    <row r="1" spans="1:19" s="1" customFormat="1" ht="15.75" x14ac:dyDescent="0.2">
      <c r="D1" s="9"/>
    </row>
    <row r="2" spans="1:19" s="1" customFormat="1" ht="14.25" customHeight="1" x14ac:dyDescent="0.2">
      <c r="D2" s="9"/>
    </row>
    <row r="3" spans="1:19" s="1" customFormat="1" ht="14.25" customHeight="1" x14ac:dyDescent="0.2">
      <c r="D3" s="9"/>
    </row>
    <row r="4" spans="1:19" s="1" customFormat="1" ht="15.75" x14ac:dyDescent="0.2">
      <c r="A4" s="4"/>
      <c r="B4" s="4"/>
      <c r="C4" s="4"/>
      <c r="D4" s="8"/>
      <c r="S4" s="4"/>
    </row>
    <row r="5" spans="1:19" s="1" customFormat="1" ht="15.75" x14ac:dyDescent="0.2">
      <c r="A5" s="4"/>
      <c r="B5" s="4"/>
      <c r="C5" s="4"/>
      <c r="D5" s="8"/>
      <c r="S5" s="4"/>
    </row>
    <row r="6" spans="1:19" s="1" customFormat="1" ht="15.75" x14ac:dyDescent="0.2">
      <c r="A6" s="4"/>
      <c r="B6" s="4"/>
      <c r="C6" s="4"/>
      <c r="D6" s="8"/>
      <c r="S6" s="4"/>
    </row>
    <row r="7" spans="1:19" s="27" customFormat="1" ht="24.95" customHeight="1" x14ac:dyDescent="0.2">
      <c r="A7" s="13"/>
      <c r="B7" s="13"/>
      <c r="C7" s="13"/>
      <c r="D7" s="28"/>
      <c r="G7" s="219"/>
      <c r="H7" s="219"/>
      <c r="I7" s="219"/>
      <c r="J7" s="219"/>
      <c r="K7" s="219"/>
      <c r="L7" s="219"/>
      <c r="M7" s="13"/>
      <c r="N7" s="13"/>
      <c r="O7" s="220" t="s">
        <v>35</v>
      </c>
      <c r="P7" s="220"/>
      <c r="Q7" s="220"/>
      <c r="S7" s="13"/>
    </row>
    <row r="8" spans="1:19" s="1" customFormat="1" ht="16.5" thickBot="1" x14ac:dyDescent="0.25">
      <c r="A8" s="4"/>
      <c r="B8" s="4"/>
      <c r="C8" s="4"/>
      <c r="D8" s="8"/>
      <c r="K8" s="4"/>
      <c r="L8" s="4"/>
      <c r="M8" s="4"/>
      <c r="N8" s="4"/>
      <c r="S8" s="4"/>
    </row>
    <row r="9" spans="1:19" s="1" customFormat="1" ht="24.95" customHeight="1" thickBot="1" x14ac:dyDescent="0.25">
      <c r="A9" s="235" t="s">
        <v>0</v>
      </c>
      <c r="B9" s="235" t="s">
        <v>1</v>
      </c>
      <c r="C9" s="235" t="s">
        <v>2</v>
      </c>
      <c r="D9" s="223" t="s">
        <v>71</v>
      </c>
      <c r="E9" s="235" t="s">
        <v>70</v>
      </c>
      <c r="F9" s="203" t="s">
        <v>42</v>
      </c>
      <c r="G9" s="22"/>
      <c r="H9" s="208" t="s">
        <v>37</v>
      </c>
      <c r="I9" s="209"/>
      <c r="J9" s="210"/>
      <c r="K9" s="208" t="s">
        <v>41</v>
      </c>
      <c r="L9" s="209"/>
      <c r="M9" s="210"/>
      <c r="N9" s="22"/>
      <c r="O9" s="208" t="s">
        <v>43</v>
      </c>
      <c r="P9" s="209"/>
      <c r="Q9" s="210"/>
      <c r="S9" s="7"/>
    </row>
    <row r="10" spans="1:19" s="1" customFormat="1" ht="24.95" customHeight="1" thickBot="1" x14ac:dyDescent="0.25">
      <c r="A10" s="236"/>
      <c r="B10" s="236"/>
      <c r="C10" s="236"/>
      <c r="D10" s="224"/>
      <c r="E10" s="236"/>
      <c r="F10" s="204"/>
      <c r="G10" s="22"/>
      <c r="H10" s="23" t="s">
        <v>3</v>
      </c>
      <c r="I10" s="24" t="s">
        <v>4</v>
      </c>
      <c r="J10" s="25" t="s">
        <v>5</v>
      </c>
      <c r="K10" s="23" t="s">
        <v>3</v>
      </c>
      <c r="L10" s="24" t="s">
        <v>4</v>
      </c>
      <c r="M10" s="25" t="s">
        <v>5</v>
      </c>
      <c r="N10" s="22"/>
      <c r="O10" s="23" t="s">
        <v>3</v>
      </c>
      <c r="P10" s="24" t="s">
        <v>4</v>
      </c>
      <c r="Q10" s="25" t="s">
        <v>5</v>
      </c>
      <c r="S10" s="7"/>
    </row>
    <row r="11" spans="1:19" ht="24.95" customHeight="1" thickTop="1" x14ac:dyDescent="0.2">
      <c r="A11" s="183">
        <v>2</v>
      </c>
      <c r="B11" s="183" t="s">
        <v>69</v>
      </c>
      <c r="C11" s="183" t="s">
        <v>51</v>
      </c>
      <c r="D11" s="183" t="s">
        <v>6</v>
      </c>
      <c r="E11" s="96" t="s">
        <v>104</v>
      </c>
      <c r="F11" s="67"/>
      <c r="G11" s="26"/>
      <c r="H11" s="69">
        <v>0.28999999999999998</v>
      </c>
      <c r="I11" s="70">
        <v>0.28420000000000001</v>
      </c>
      <c r="J11" s="71">
        <v>0.27839999999999998</v>
      </c>
      <c r="K11" s="69">
        <v>0.03</v>
      </c>
      <c r="L11" s="70">
        <v>0.03</v>
      </c>
      <c r="M11" s="71">
        <v>0.03</v>
      </c>
      <c r="N11" s="95"/>
      <c r="O11" s="69">
        <f t="shared" ref="O11:Q26" si="0">H11+K11</f>
        <v>0.31999999999999995</v>
      </c>
      <c r="P11" s="75">
        <f t="shared" si="0"/>
        <v>0.31420000000000003</v>
      </c>
      <c r="Q11" s="71">
        <f t="shared" si="0"/>
        <v>0.30840000000000001</v>
      </c>
    </row>
    <row r="12" spans="1:19" ht="24.95" customHeight="1" x14ac:dyDescent="0.2">
      <c r="A12" s="184"/>
      <c r="B12" s="184"/>
      <c r="C12" s="184"/>
      <c r="D12" s="184"/>
      <c r="E12" s="97" t="s">
        <v>105</v>
      </c>
      <c r="F12" s="68"/>
      <c r="G12" s="26"/>
      <c r="H12" s="72">
        <v>0.28999999999999998</v>
      </c>
      <c r="I12" s="73">
        <v>0.28420000000000001</v>
      </c>
      <c r="J12" s="74">
        <v>0.27839999999999998</v>
      </c>
      <c r="K12" s="72">
        <v>0</v>
      </c>
      <c r="L12" s="73">
        <v>0</v>
      </c>
      <c r="M12" s="74">
        <v>0</v>
      </c>
      <c r="N12" s="95"/>
      <c r="O12" s="72">
        <f t="shared" ref="O12:O13" si="1">H12+K12</f>
        <v>0.28999999999999998</v>
      </c>
      <c r="P12" s="76">
        <f t="shared" ref="P12:P13" si="2">I12+L12</f>
        <v>0.28420000000000001</v>
      </c>
      <c r="Q12" s="74">
        <f t="shared" ref="Q12:Q13" si="3">J12+M12</f>
        <v>0.27839999999999998</v>
      </c>
    </row>
    <row r="13" spans="1:19" ht="24.95" customHeight="1" thickBot="1" x14ac:dyDescent="0.25">
      <c r="A13" s="185"/>
      <c r="B13" s="185"/>
      <c r="C13" s="185"/>
      <c r="D13" s="185"/>
      <c r="E13" s="98" t="s">
        <v>106</v>
      </c>
      <c r="F13" s="99" t="s">
        <v>55</v>
      </c>
      <c r="G13" s="26"/>
      <c r="H13" s="100">
        <v>0.23200000000000001</v>
      </c>
      <c r="I13" s="101">
        <v>0.22600000000000001</v>
      </c>
      <c r="J13" s="102">
        <v>0.22</v>
      </c>
      <c r="K13" s="100">
        <v>0</v>
      </c>
      <c r="L13" s="101">
        <v>0</v>
      </c>
      <c r="M13" s="102">
        <v>0</v>
      </c>
      <c r="N13" s="95"/>
      <c r="O13" s="100">
        <f t="shared" si="1"/>
        <v>0.23200000000000001</v>
      </c>
      <c r="P13" s="103">
        <f t="shared" si="2"/>
        <v>0.22600000000000001</v>
      </c>
      <c r="Q13" s="102">
        <f t="shared" si="3"/>
        <v>0.22</v>
      </c>
    </row>
    <row r="14" spans="1:19" ht="36.75" thickBot="1" x14ac:dyDescent="0.25">
      <c r="A14" s="79">
        <v>13</v>
      </c>
      <c r="B14" s="80" t="s">
        <v>89</v>
      </c>
      <c r="C14" s="79" t="s">
        <v>6</v>
      </c>
      <c r="D14" s="80" t="s">
        <v>52</v>
      </c>
      <c r="E14" s="79" t="s">
        <v>98</v>
      </c>
      <c r="F14" s="104"/>
      <c r="G14" s="26"/>
      <c r="H14" s="81">
        <v>0.36</v>
      </c>
      <c r="I14" s="82"/>
      <c r="J14" s="83"/>
      <c r="K14" s="81"/>
      <c r="L14" s="82"/>
      <c r="M14" s="83"/>
      <c r="N14" s="95"/>
      <c r="O14" s="81">
        <f t="shared" si="0"/>
        <v>0.36</v>
      </c>
      <c r="P14" s="84"/>
      <c r="Q14" s="83"/>
    </row>
    <row r="15" spans="1:19" ht="24.95" customHeight="1" thickBot="1" x14ac:dyDescent="0.25">
      <c r="A15" s="26">
        <v>18</v>
      </c>
      <c r="B15" s="26" t="s">
        <v>9</v>
      </c>
      <c r="C15" s="26" t="s">
        <v>6</v>
      </c>
      <c r="D15" s="112" t="s">
        <v>53</v>
      </c>
      <c r="E15" s="26" t="s">
        <v>98</v>
      </c>
      <c r="F15" s="113"/>
      <c r="G15" s="26"/>
      <c r="H15" s="118"/>
      <c r="I15" s="119">
        <v>0.3</v>
      </c>
      <c r="J15" s="120"/>
      <c r="K15" s="118"/>
      <c r="L15" s="119">
        <v>0.01</v>
      </c>
      <c r="M15" s="120"/>
      <c r="N15" s="95"/>
      <c r="O15" s="118"/>
      <c r="P15" s="130">
        <f t="shared" si="0"/>
        <v>0.31</v>
      </c>
      <c r="Q15" s="120"/>
    </row>
    <row r="16" spans="1:19" ht="24.95" customHeight="1" x14ac:dyDescent="0.2">
      <c r="A16" s="175">
        <v>21</v>
      </c>
      <c r="B16" s="175" t="s">
        <v>11</v>
      </c>
      <c r="C16" s="175" t="s">
        <v>6</v>
      </c>
      <c r="D16" s="175" t="s">
        <v>54</v>
      </c>
      <c r="E16" s="200" t="s">
        <v>47</v>
      </c>
      <c r="F16" s="134" t="s">
        <v>107</v>
      </c>
      <c r="G16" s="26"/>
      <c r="H16" s="136">
        <v>0.3175</v>
      </c>
      <c r="I16" s="137"/>
      <c r="J16" s="138"/>
      <c r="K16" s="148">
        <v>3.5000000000000003E-2</v>
      </c>
      <c r="L16" s="137"/>
      <c r="M16" s="138"/>
      <c r="N16" s="95"/>
      <c r="O16" s="142">
        <f t="shared" ref="O16:O18" si="4">H16+K16</f>
        <v>0.35250000000000004</v>
      </c>
      <c r="P16" s="143">
        <f t="shared" si="0"/>
        <v>0</v>
      </c>
      <c r="Q16" s="144">
        <f t="shared" si="0"/>
        <v>0</v>
      </c>
    </row>
    <row r="17" spans="1:17" ht="24.95" customHeight="1" x14ac:dyDescent="0.2">
      <c r="A17" s="176"/>
      <c r="B17" s="176"/>
      <c r="C17" s="176"/>
      <c r="D17" s="176"/>
      <c r="E17" s="201"/>
      <c r="F17" s="135" t="s">
        <v>108</v>
      </c>
      <c r="G17" s="26"/>
      <c r="H17" s="139"/>
      <c r="I17" s="140">
        <v>0.3075</v>
      </c>
      <c r="J17" s="141"/>
      <c r="K17" s="149"/>
      <c r="L17" s="140">
        <v>3.5000000000000003E-2</v>
      </c>
      <c r="M17" s="141"/>
      <c r="N17" s="95"/>
      <c r="O17" s="145">
        <f t="shared" si="4"/>
        <v>0</v>
      </c>
      <c r="P17" s="146">
        <f t="shared" si="0"/>
        <v>0.34250000000000003</v>
      </c>
      <c r="Q17" s="147">
        <f t="shared" si="0"/>
        <v>0</v>
      </c>
    </row>
    <row r="18" spans="1:17" ht="24.95" customHeight="1" thickBot="1" x14ac:dyDescent="0.25">
      <c r="A18" s="177"/>
      <c r="B18" s="177"/>
      <c r="C18" s="177"/>
      <c r="D18" s="177"/>
      <c r="E18" s="202"/>
      <c r="F18" s="150" t="s">
        <v>109</v>
      </c>
      <c r="G18" s="26"/>
      <c r="H18" s="151"/>
      <c r="I18" s="152"/>
      <c r="J18" s="153">
        <v>0.30499999999999999</v>
      </c>
      <c r="K18" s="154"/>
      <c r="L18" s="152"/>
      <c r="M18" s="153">
        <v>3.5000000000000003E-2</v>
      </c>
      <c r="N18" s="95"/>
      <c r="O18" s="155">
        <f t="shared" si="4"/>
        <v>0</v>
      </c>
      <c r="P18" s="156">
        <f t="shared" si="0"/>
        <v>0</v>
      </c>
      <c r="Q18" s="157">
        <f t="shared" si="0"/>
        <v>0.33999999999999997</v>
      </c>
    </row>
    <row r="19" spans="1:17" ht="27.75" customHeight="1" thickBot="1" x14ac:dyDescent="0.25">
      <c r="A19" s="26">
        <v>1001</v>
      </c>
      <c r="B19" s="26" t="s">
        <v>20</v>
      </c>
      <c r="C19" s="26" t="s">
        <v>7</v>
      </c>
      <c r="D19" s="112"/>
      <c r="E19" s="26" t="s">
        <v>27</v>
      </c>
      <c r="F19" s="113"/>
      <c r="G19" s="26"/>
      <c r="H19" s="118">
        <v>0.26</v>
      </c>
      <c r="I19" s="119"/>
      <c r="J19" s="120"/>
      <c r="K19" s="118">
        <v>0.03</v>
      </c>
      <c r="L19" s="119"/>
      <c r="M19" s="120"/>
      <c r="N19" s="95"/>
      <c r="O19" s="118">
        <f t="shared" si="0"/>
        <v>0.29000000000000004</v>
      </c>
      <c r="P19" s="130"/>
      <c r="Q19" s="120"/>
    </row>
    <row r="20" spans="1:17" ht="24.95" customHeight="1" x14ac:dyDescent="0.2">
      <c r="A20" s="178">
        <v>1006</v>
      </c>
      <c r="B20" s="181" t="s">
        <v>19</v>
      </c>
      <c r="C20" s="178" t="s">
        <v>7</v>
      </c>
      <c r="D20" s="181" t="s">
        <v>77</v>
      </c>
      <c r="E20" s="77" t="s">
        <v>28</v>
      </c>
      <c r="F20" s="77"/>
      <c r="G20" s="26"/>
      <c r="H20" s="59"/>
      <c r="I20" s="60">
        <v>0.26</v>
      </c>
      <c r="J20" s="61"/>
      <c r="K20" s="59"/>
      <c r="L20" s="60"/>
      <c r="M20" s="61"/>
      <c r="N20" s="95"/>
      <c r="O20" s="59"/>
      <c r="P20" s="65">
        <f t="shared" si="0"/>
        <v>0.26</v>
      </c>
      <c r="Q20" s="61"/>
    </row>
    <row r="21" spans="1:17" ht="24.95" customHeight="1" thickBot="1" x14ac:dyDescent="0.25">
      <c r="A21" s="179"/>
      <c r="B21" s="182"/>
      <c r="C21" s="179"/>
      <c r="D21" s="182"/>
      <c r="E21" s="78" t="s">
        <v>45</v>
      </c>
      <c r="F21" s="78"/>
      <c r="G21" s="26"/>
      <c r="H21" s="62"/>
      <c r="I21" s="63">
        <v>0.26</v>
      </c>
      <c r="J21" s="64"/>
      <c r="K21" s="62"/>
      <c r="L21" s="63"/>
      <c r="M21" s="64"/>
      <c r="N21" s="95"/>
      <c r="O21" s="62"/>
      <c r="P21" s="66">
        <f t="shared" si="0"/>
        <v>0.26</v>
      </c>
      <c r="Q21" s="64"/>
    </row>
    <row r="22" spans="1:17" ht="36.75" thickBot="1" x14ac:dyDescent="0.25">
      <c r="A22" s="26">
        <v>1017</v>
      </c>
      <c r="B22" s="47" t="s">
        <v>101</v>
      </c>
      <c r="C22" s="112" t="s">
        <v>7</v>
      </c>
      <c r="D22" s="112" t="s">
        <v>102</v>
      </c>
      <c r="E22" s="113" t="s">
        <v>27</v>
      </c>
      <c r="F22" s="113" t="s">
        <v>103</v>
      </c>
      <c r="G22" s="26"/>
      <c r="H22" s="118">
        <v>0.3</v>
      </c>
      <c r="I22" s="119">
        <v>0.29499999999999998</v>
      </c>
      <c r="J22" s="120">
        <v>0.28999999999999998</v>
      </c>
      <c r="K22" s="118">
        <v>2.5000000000000001E-2</v>
      </c>
      <c r="L22" s="119">
        <v>2.5000000000000001E-2</v>
      </c>
      <c r="M22" s="120">
        <v>2.5000000000000001E-2</v>
      </c>
      <c r="N22" s="95"/>
      <c r="O22" s="118">
        <f t="shared" ref="O22" si="5">H22+K22</f>
        <v>0.32500000000000001</v>
      </c>
      <c r="P22" s="130">
        <f t="shared" ref="P22" si="6">I22+L22</f>
        <v>0.32</v>
      </c>
      <c r="Q22" s="120">
        <f t="shared" ref="Q22" si="7">J22+M22</f>
        <v>0.315</v>
      </c>
    </row>
    <row r="23" spans="1:17" ht="36.75" thickBot="1" x14ac:dyDescent="0.25">
      <c r="A23" s="79">
        <v>1018</v>
      </c>
      <c r="B23" s="79" t="s">
        <v>46</v>
      </c>
      <c r="C23" s="79" t="s">
        <v>7</v>
      </c>
      <c r="D23" s="80" t="s">
        <v>67</v>
      </c>
      <c r="E23" s="79" t="s">
        <v>27</v>
      </c>
      <c r="F23" s="104" t="s">
        <v>57</v>
      </c>
      <c r="G23" s="26"/>
      <c r="H23" s="81">
        <v>0.35499999999999998</v>
      </c>
      <c r="I23" s="82"/>
      <c r="J23" s="83"/>
      <c r="K23" s="81">
        <v>0.02</v>
      </c>
      <c r="L23" s="82"/>
      <c r="M23" s="83"/>
      <c r="N23" s="95"/>
      <c r="O23" s="81">
        <f t="shared" si="0"/>
        <v>0.375</v>
      </c>
      <c r="P23" s="84"/>
      <c r="Q23" s="83"/>
    </row>
    <row r="24" spans="1:17" ht="24.95" customHeight="1" thickBot="1" x14ac:dyDescent="0.25">
      <c r="A24" s="26">
        <v>1021</v>
      </c>
      <c r="B24" s="26" t="s">
        <v>13</v>
      </c>
      <c r="C24" s="26" t="s">
        <v>7</v>
      </c>
      <c r="D24" s="112" t="s">
        <v>58</v>
      </c>
      <c r="E24" s="26" t="s">
        <v>47</v>
      </c>
      <c r="F24" s="113" t="s">
        <v>99</v>
      </c>
      <c r="G24" s="26"/>
      <c r="H24" s="118">
        <v>0.27360000000000001</v>
      </c>
      <c r="I24" s="119">
        <v>0.26860000000000001</v>
      </c>
      <c r="J24" s="120">
        <v>0.2636</v>
      </c>
      <c r="K24" s="118">
        <v>2.3599999999999999E-2</v>
      </c>
      <c r="L24" s="119">
        <v>2.3599999999999999E-2</v>
      </c>
      <c r="M24" s="120">
        <v>2.3599999999999999E-2</v>
      </c>
      <c r="N24" s="95"/>
      <c r="O24" s="118">
        <f t="shared" si="0"/>
        <v>0.29720000000000002</v>
      </c>
      <c r="P24" s="130">
        <f t="shared" si="0"/>
        <v>0.29220000000000002</v>
      </c>
      <c r="Q24" s="120">
        <f t="shared" si="0"/>
        <v>0.28720000000000001</v>
      </c>
    </row>
    <row r="25" spans="1:17" ht="24.95" customHeight="1" x14ac:dyDescent="0.2">
      <c r="A25" s="178">
        <v>1028</v>
      </c>
      <c r="B25" s="178" t="s">
        <v>17</v>
      </c>
      <c r="C25" s="178" t="s">
        <v>7</v>
      </c>
      <c r="D25" s="181" t="s">
        <v>59</v>
      </c>
      <c r="E25" s="85" t="s">
        <v>47</v>
      </c>
      <c r="F25" s="77"/>
      <c r="G25" s="26"/>
      <c r="H25" s="59"/>
      <c r="I25" s="60">
        <v>0.20749999999999999</v>
      </c>
      <c r="J25" s="61"/>
      <c r="K25" s="59"/>
      <c r="L25" s="60">
        <v>5.0000000000000001E-3</v>
      </c>
      <c r="M25" s="61"/>
      <c r="N25" s="95"/>
      <c r="O25" s="59"/>
      <c r="P25" s="65">
        <f t="shared" si="0"/>
        <v>0.21249999999999999</v>
      </c>
      <c r="Q25" s="61"/>
    </row>
    <row r="26" spans="1:17" ht="24.95" customHeight="1" thickBot="1" x14ac:dyDescent="0.25">
      <c r="A26" s="179"/>
      <c r="B26" s="179"/>
      <c r="C26" s="179"/>
      <c r="D26" s="182"/>
      <c r="E26" s="86" t="s">
        <v>49</v>
      </c>
      <c r="F26" s="78"/>
      <c r="G26" s="26"/>
      <c r="H26" s="62"/>
      <c r="I26" s="63"/>
      <c r="J26" s="64">
        <v>0.16</v>
      </c>
      <c r="K26" s="62"/>
      <c r="L26" s="63"/>
      <c r="M26" s="64">
        <v>0.02</v>
      </c>
      <c r="N26" s="95"/>
      <c r="O26" s="62"/>
      <c r="P26" s="66"/>
      <c r="Q26" s="64">
        <f t="shared" si="0"/>
        <v>0.18</v>
      </c>
    </row>
    <row r="27" spans="1:17" ht="36.75" thickBot="1" x14ac:dyDescent="0.25">
      <c r="A27" s="26">
        <v>1029</v>
      </c>
      <c r="B27" s="26" t="s">
        <v>18</v>
      </c>
      <c r="C27" s="26" t="s">
        <v>7</v>
      </c>
      <c r="D27" s="112" t="s">
        <v>60</v>
      </c>
      <c r="E27" s="26" t="s">
        <v>29</v>
      </c>
      <c r="F27" s="113" t="s">
        <v>56</v>
      </c>
      <c r="G27" s="29"/>
      <c r="H27" s="118">
        <v>0.32</v>
      </c>
      <c r="I27" s="119">
        <v>0.31</v>
      </c>
      <c r="J27" s="120">
        <v>0.3</v>
      </c>
      <c r="K27" s="118">
        <v>0.03</v>
      </c>
      <c r="L27" s="119">
        <v>0.03</v>
      </c>
      <c r="M27" s="120">
        <v>0.03</v>
      </c>
      <c r="N27" s="95"/>
      <c r="O27" s="118">
        <f t="shared" ref="O27:Q46" si="8">H27+K27</f>
        <v>0.35</v>
      </c>
      <c r="P27" s="130">
        <f t="shared" si="8"/>
        <v>0.33999999999999997</v>
      </c>
      <c r="Q27" s="120">
        <f t="shared" si="8"/>
        <v>0.32999999999999996</v>
      </c>
    </row>
    <row r="28" spans="1:17" ht="24.95" customHeight="1" x14ac:dyDescent="0.2">
      <c r="A28" s="178">
        <v>1031</v>
      </c>
      <c r="B28" s="181" t="s">
        <v>15</v>
      </c>
      <c r="C28" s="178" t="s">
        <v>7</v>
      </c>
      <c r="D28" s="181" t="s">
        <v>61</v>
      </c>
      <c r="E28" s="87" t="s">
        <v>30</v>
      </c>
      <c r="F28" s="77"/>
      <c r="G28" s="26"/>
      <c r="H28" s="59">
        <v>0.28000000000000003</v>
      </c>
      <c r="I28" s="60">
        <v>0.27500000000000002</v>
      </c>
      <c r="J28" s="61">
        <v>0.27</v>
      </c>
      <c r="K28" s="59">
        <v>0.03</v>
      </c>
      <c r="L28" s="60">
        <v>0.03</v>
      </c>
      <c r="M28" s="61">
        <v>0.03</v>
      </c>
      <c r="N28" s="95"/>
      <c r="O28" s="59">
        <f t="shared" si="8"/>
        <v>0.31000000000000005</v>
      </c>
      <c r="P28" s="65">
        <f t="shared" si="8"/>
        <v>0.30500000000000005</v>
      </c>
      <c r="Q28" s="61">
        <f t="shared" si="8"/>
        <v>0.30000000000000004</v>
      </c>
    </row>
    <row r="29" spans="1:17" ht="24.95" customHeight="1" thickBot="1" x14ac:dyDescent="0.25">
      <c r="A29" s="179"/>
      <c r="B29" s="182"/>
      <c r="C29" s="179"/>
      <c r="D29" s="182"/>
      <c r="E29" s="88" t="s">
        <v>31</v>
      </c>
      <c r="F29" s="78"/>
      <c r="G29" s="26"/>
      <c r="H29" s="62">
        <v>0.24</v>
      </c>
      <c r="I29" s="63">
        <v>0.23499999999999999</v>
      </c>
      <c r="J29" s="64">
        <v>0.23</v>
      </c>
      <c r="K29" s="62">
        <v>0.03</v>
      </c>
      <c r="L29" s="63">
        <v>0.03</v>
      </c>
      <c r="M29" s="64">
        <v>0.03</v>
      </c>
      <c r="N29" s="95"/>
      <c r="O29" s="62">
        <f t="shared" si="8"/>
        <v>0.27</v>
      </c>
      <c r="P29" s="66">
        <f t="shared" si="8"/>
        <v>0.26500000000000001</v>
      </c>
      <c r="Q29" s="64">
        <f t="shared" si="8"/>
        <v>0.26</v>
      </c>
    </row>
    <row r="30" spans="1:17" ht="24.95" customHeight="1" thickBot="1" x14ac:dyDescent="0.25">
      <c r="A30" s="26">
        <v>1114</v>
      </c>
      <c r="B30" s="26" t="s">
        <v>32</v>
      </c>
      <c r="C30" s="26" t="s">
        <v>7</v>
      </c>
      <c r="D30" s="112" t="s">
        <v>62</v>
      </c>
      <c r="E30" s="26" t="s">
        <v>33</v>
      </c>
      <c r="F30" s="113"/>
      <c r="G30" s="26"/>
      <c r="H30" s="118">
        <v>0.27500000000000002</v>
      </c>
      <c r="I30" s="119">
        <v>0.27</v>
      </c>
      <c r="J30" s="120">
        <v>0.26500000000000001</v>
      </c>
      <c r="K30" s="118">
        <v>0.03</v>
      </c>
      <c r="L30" s="119">
        <v>0.03</v>
      </c>
      <c r="M30" s="120">
        <v>0.03</v>
      </c>
      <c r="N30" s="95"/>
      <c r="O30" s="118">
        <f t="shared" ref="O30" si="9">H30+K30</f>
        <v>0.30500000000000005</v>
      </c>
      <c r="P30" s="130">
        <f t="shared" si="8"/>
        <v>0.30000000000000004</v>
      </c>
      <c r="Q30" s="120">
        <f t="shared" ref="Q30" si="10">J30+M30</f>
        <v>0.29500000000000004</v>
      </c>
    </row>
    <row r="31" spans="1:17" ht="24.95" customHeight="1" x14ac:dyDescent="0.2">
      <c r="A31" s="190">
        <v>1117</v>
      </c>
      <c r="B31" s="190" t="s">
        <v>8</v>
      </c>
      <c r="C31" s="190" t="s">
        <v>7</v>
      </c>
      <c r="D31" s="225" t="s">
        <v>63</v>
      </c>
      <c r="E31" s="194" t="s">
        <v>47</v>
      </c>
      <c r="F31" s="58" t="s">
        <v>113</v>
      </c>
      <c r="G31" s="26"/>
      <c r="H31" s="92">
        <v>0.33300000000000002</v>
      </c>
      <c r="I31" s="93">
        <v>0.33250000000000002</v>
      </c>
      <c r="J31" s="94">
        <v>0.33200000000000002</v>
      </c>
      <c r="K31" s="92">
        <v>0.02</v>
      </c>
      <c r="L31" s="93">
        <v>0.02</v>
      </c>
      <c r="M31" s="94">
        <v>0.02</v>
      </c>
      <c r="N31" s="95"/>
      <c r="O31" s="59">
        <f t="shared" si="8"/>
        <v>0.35300000000000004</v>
      </c>
      <c r="P31" s="65">
        <f t="shared" si="8"/>
        <v>0.35250000000000004</v>
      </c>
      <c r="Q31" s="61">
        <f t="shared" si="8"/>
        <v>0.35200000000000004</v>
      </c>
    </row>
    <row r="32" spans="1:17" ht="24.95" customHeight="1" x14ac:dyDescent="0.2">
      <c r="A32" s="191"/>
      <c r="B32" s="191"/>
      <c r="C32" s="191"/>
      <c r="D32" s="226"/>
      <c r="E32" s="195"/>
      <c r="F32" s="48" t="s">
        <v>114</v>
      </c>
      <c r="G32" s="26"/>
      <c r="H32" s="89">
        <v>0.32800000000000001</v>
      </c>
      <c r="I32" s="90">
        <v>0.32750000000000001</v>
      </c>
      <c r="J32" s="91">
        <v>0.32700000000000001</v>
      </c>
      <c r="K32" s="89">
        <v>0.02</v>
      </c>
      <c r="L32" s="90">
        <v>0.02</v>
      </c>
      <c r="M32" s="91">
        <v>0.02</v>
      </c>
      <c r="N32" s="95"/>
      <c r="O32" s="49">
        <f t="shared" si="8"/>
        <v>0.34800000000000003</v>
      </c>
      <c r="P32" s="53">
        <f t="shared" si="8"/>
        <v>0.34750000000000003</v>
      </c>
      <c r="Q32" s="50">
        <f t="shared" si="8"/>
        <v>0.34700000000000003</v>
      </c>
    </row>
    <row r="33" spans="1:17" ht="24.95" customHeight="1" x14ac:dyDescent="0.2">
      <c r="A33" s="191"/>
      <c r="B33" s="191"/>
      <c r="C33" s="191"/>
      <c r="D33" s="226"/>
      <c r="E33" s="195"/>
      <c r="F33" s="48" t="s">
        <v>115</v>
      </c>
      <c r="G33" s="26"/>
      <c r="H33" s="89">
        <v>0.32300000000000001</v>
      </c>
      <c r="I33" s="90">
        <v>0.32250000000000001</v>
      </c>
      <c r="J33" s="91">
        <v>0.32200000000000001</v>
      </c>
      <c r="K33" s="89">
        <v>0.02</v>
      </c>
      <c r="L33" s="90">
        <v>0.02</v>
      </c>
      <c r="M33" s="91">
        <v>0.02</v>
      </c>
      <c r="N33" s="95"/>
      <c r="O33" s="49">
        <f t="shared" si="8"/>
        <v>0.34300000000000003</v>
      </c>
      <c r="P33" s="53">
        <f t="shared" si="8"/>
        <v>0.34250000000000003</v>
      </c>
      <c r="Q33" s="50">
        <f t="shared" si="8"/>
        <v>0.34200000000000003</v>
      </c>
    </row>
    <row r="34" spans="1:17" ht="24.95" customHeight="1" thickBot="1" x14ac:dyDescent="0.25">
      <c r="A34" s="192"/>
      <c r="B34" s="192"/>
      <c r="C34" s="192"/>
      <c r="D34" s="227"/>
      <c r="E34" s="196"/>
      <c r="F34" s="158" t="s">
        <v>116</v>
      </c>
      <c r="G34" s="26"/>
      <c r="H34" s="159">
        <v>0.318</v>
      </c>
      <c r="I34" s="160">
        <v>0.3175</v>
      </c>
      <c r="J34" s="161">
        <v>0.317</v>
      </c>
      <c r="K34" s="159">
        <v>0.02</v>
      </c>
      <c r="L34" s="160">
        <v>0.02</v>
      </c>
      <c r="M34" s="161">
        <v>0.02</v>
      </c>
      <c r="N34" s="95"/>
      <c r="O34" s="55">
        <f t="shared" ref="O34:O37" si="11">H34+K34</f>
        <v>0.33800000000000002</v>
      </c>
      <c r="P34" s="57">
        <f t="shared" ref="P34:P37" si="12">I34+L34</f>
        <v>0.33750000000000002</v>
      </c>
      <c r="Q34" s="56">
        <f t="shared" ref="Q34:Q37" si="13">J34+M34</f>
        <v>0.33700000000000002</v>
      </c>
    </row>
    <row r="35" spans="1:17" ht="24.95" customHeight="1" x14ac:dyDescent="0.2">
      <c r="A35" s="192"/>
      <c r="B35" s="192"/>
      <c r="C35" s="192"/>
      <c r="D35" s="227"/>
      <c r="E35" s="197" t="s">
        <v>117</v>
      </c>
      <c r="F35" s="162" t="s">
        <v>112</v>
      </c>
      <c r="G35" s="26"/>
      <c r="H35" s="164">
        <v>0.34300000000000003</v>
      </c>
      <c r="I35" s="165">
        <v>0.34250000000000003</v>
      </c>
      <c r="J35" s="166">
        <v>0.34200000000000003</v>
      </c>
      <c r="K35" s="164">
        <v>0.02</v>
      </c>
      <c r="L35" s="165">
        <v>0.02</v>
      </c>
      <c r="M35" s="166">
        <v>0.02</v>
      </c>
      <c r="N35" s="95"/>
      <c r="O35" s="51">
        <f t="shared" si="11"/>
        <v>0.36300000000000004</v>
      </c>
      <c r="P35" s="54">
        <f t="shared" si="12"/>
        <v>0.36250000000000004</v>
      </c>
      <c r="Q35" s="52">
        <f t="shared" si="13"/>
        <v>0.36200000000000004</v>
      </c>
    </row>
    <row r="36" spans="1:17" ht="24.95" customHeight="1" x14ac:dyDescent="0.2">
      <c r="A36" s="192"/>
      <c r="B36" s="192"/>
      <c r="C36" s="192"/>
      <c r="D36" s="227"/>
      <c r="E36" s="198"/>
      <c r="F36" s="48" t="s">
        <v>110</v>
      </c>
      <c r="G36" s="26"/>
      <c r="H36" s="89">
        <v>0.33800000000000002</v>
      </c>
      <c r="I36" s="90">
        <v>0.33750000000000002</v>
      </c>
      <c r="J36" s="91">
        <v>0.33700000000000002</v>
      </c>
      <c r="K36" s="89">
        <v>0.02</v>
      </c>
      <c r="L36" s="90">
        <v>0.02</v>
      </c>
      <c r="M36" s="91">
        <v>0.02</v>
      </c>
      <c r="N36" s="95"/>
      <c r="O36" s="49">
        <f t="shared" si="11"/>
        <v>0.35800000000000004</v>
      </c>
      <c r="P36" s="53">
        <f t="shared" si="12"/>
        <v>0.35750000000000004</v>
      </c>
      <c r="Q36" s="50">
        <f t="shared" si="13"/>
        <v>0.35700000000000004</v>
      </c>
    </row>
    <row r="37" spans="1:17" ht="24.95" customHeight="1" x14ac:dyDescent="0.2">
      <c r="A37" s="192"/>
      <c r="B37" s="192"/>
      <c r="C37" s="192"/>
      <c r="D37" s="227"/>
      <c r="E37" s="198"/>
      <c r="F37" s="48" t="s">
        <v>111</v>
      </c>
      <c r="G37" s="26"/>
      <c r="H37" s="89">
        <v>0.33300000000000002</v>
      </c>
      <c r="I37" s="90">
        <v>0.33250000000000002</v>
      </c>
      <c r="J37" s="91">
        <v>0.33200000000000002</v>
      </c>
      <c r="K37" s="89">
        <v>0.02</v>
      </c>
      <c r="L37" s="90">
        <v>0.02</v>
      </c>
      <c r="M37" s="91">
        <v>0.02</v>
      </c>
      <c r="N37" s="95"/>
      <c r="O37" s="49">
        <f t="shared" si="11"/>
        <v>0.35300000000000004</v>
      </c>
      <c r="P37" s="53">
        <f t="shared" si="12"/>
        <v>0.35250000000000004</v>
      </c>
      <c r="Q37" s="50">
        <f t="shared" si="13"/>
        <v>0.35200000000000004</v>
      </c>
    </row>
    <row r="38" spans="1:17" ht="24.95" customHeight="1" thickBot="1" x14ac:dyDescent="0.25">
      <c r="A38" s="193"/>
      <c r="B38" s="193"/>
      <c r="C38" s="193"/>
      <c r="D38" s="228"/>
      <c r="E38" s="199"/>
      <c r="F38" s="163" t="s">
        <v>118</v>
      </c>
      <c r="G38" s="26"/>
      <c r="H38" s="167">
        <v>0.32800000000000001</v>
      </c>
      <c r="I38" s="168">
        <v>0.32750000000000001</v>
      </c>
      <c r="J38" s="169">
        <v>0.32700000000000001</v>
      </c>
      <c r="K38" s="167">
        <v>0.02</v>
      </c>
      <c r="L38" s="168">
        <v>0.02</v>
      </c>
      <c r="M38" s="169">
        <v>0.02</v>
      </c>
      <c r="N38" s="95"/>
      <c r="O38" s="62">
        <f t="shared" si="8"/>
        <v>0.34800000000000003</v>
      </c>
      <c r="P38" s="66">
        <f t="shared" si="8"/>
        <v>0.34750000000000003</v>
      </c>
      <c r="Q38" s="64">
        <f t="shared" si="8"/>
        <v>0.34700000000000003</v>
      </c>
    </row>
    <row r="39" spans="1:17" ht="36.75" customHeight="1" thickBot="1" x14ac:dyDescent="0.25">
      <c r="A39" s="26">
        <v>1173</v>
      </c>
      <c r="B39" s="26" t="s">
        <v>16</v>
      </c>
      <c r="C39" s="26" t="s">
        <v>12</v>
      </c>
      <c r="D39" s="112" t="s">
        <v>68</v>
      </c>
      <c r="E39" s="26" t="s">
        <v>34</v>
      </c>
      <c r="F39" s="113"/>
      <c r="G39" s="26"/>
      <c r="H39" s="118">
        <v>0.24</v>
      </c>
      <c r="I39" s="119">
        <v>0.23499999999999999</v>
      </c>
      <c r="J39" s="120">
        <v>0.23</v>
      </c>
      <c r="K39" s="118">
        <v>0.02</v>
      </c>
      <c r="L39" s="119">
        <v>0.02</v>
      </c>
      <c r="M39" s="120">
        <v>0.02</v>
      </c>
      <c r="N39" s="95"/>
      <c r="O39" s="118">
        <f t="shared" si="8"/>
        <v>0.26</v>
      </c>
      <c r="P39" s="130">
        <f t="shared" si="8"/>
        <v>0.255</v>
      </c>
      <c r="Q39" s="120">
        <f t="shared" si="8"/>
        <v>0.25</v>
      </c>
    </row>
    <row r="40" spans="1:17" ht="39" customHeight="1" thickBot="1" x14ac:dyDescent="0.25">
      <c r="A40" s="79">
        <v>1256</v>
      </c>
      <c r="B40" s="79" t="s">
        <v>14</v>
      </c>
      <c r="C40" s="79" t="s">
        <v>7</v>
      </c>
      <c r="D40" s="80" t="s">
        <v>66</v>
      </c>
      <c r="E40" s="79" t="s">
        <v>27</v>
      </c>
      <c r="F40" s="104"/>
      <c r="G40" s="26"/>
      <c r="H40" s="81">
        <v>0.24</v>
      </c>
      <c r="I40" s="82">
        <v>0.23499999999999999</v>
      </c>
      <c r="J40" s="83">
        <v>0.23</v>
      </c>
      <c r="K40" s="81">
        <v>0.02</v>
      </c>
      <c r="L40" s="82">
        <v>0.02</v>
      </c>
      <c r="M40" s="83">
        <v>0.02</v>
      </c>
      <c r="N40" s="95"/>
      <c r="O40" s="81">
        <f t="shared" si="8"/>
        <v>0.26</v>
      </c>
      <c r="P40" s="84">
        <f t="shared" si="8"/>
        <v>0.255</v>
      </c>
      <c r="Q40" s="83">
        <f t="shared" si="8"/>
        <v>0.25</v>
      </c>
    </row>
    <row r="41" spans="1:17" ht="24.95" customHeight="1" x14ac:dyDescent="0.2">
      <c r="A41" s="188">
        <v>1375</v>
      </c>
      <c r="B41" s="188" t="s">
        <v>10</v>
      </c>
      <c r="C41" s="189" t="s">
        <v>7</v>
      </c>
      <c r="D41" s="189" t="s">
        <v>65</v>
      </c>
      <c r="E41" s="189" t="s">
        <v>47</v>
      </c>
      <c r="F41" s="114" t="s">
        <v>91</v>
      </c>
      <c r="G41" s="26"/>
      <c r="H41" s="121"/>
      <c r="I41" s="122">
        <v>0.27500000000000002</v>
      </c>
      <c r="J41" s="123">
        <v>0.27</v>
      </c>
      <c r="K41" s="121"/>
      <c r="L41" s="122">
        <v>3.5000000000000003E-2</v>
      </c>
      <c r="M41" s="123">
        <v>3.5000000000000003E-2</v>
      </c>
      <c r="N41" s="95"/>
      <c r="O41" s="121"/>
      <c r="P41" s="131">
        <f t="shared" si="8"/>
        <v>0.31000000000000005</v>
      </c>
      <c r="Q41" s="123">
        <f t="shared" si="8"/>
        <v>0.30500000000000005</v>
      </c>
    </row>
    <row r="42" spans="1:17" ht="24.95" customHeight="1" thickBot="1" x14ac:dyDescent="0.25">
      <c r="A42" s="188"/>
      <c r="B42" s="188"/>
      <c r="C42" s="189"/>
      <c r="D42" s="189"/>
      <c r="E42" s="187"/>
      <c r="F42" s="115" t="s">
        <v>92</v>
      </c>
      <c r="G42" s="26"/>
      <c r="H42" s="124"/>
      <c r="I42" s="125">
        <v>0.28000000000000003</v>
      </c>
      <c r="J42" s="126">
        <v>0.27500000000000002</v>
      </c>
      <c r="K42" s="124"/>
      <c r="L42" s="125">
        <v>0.03</v>
      </c>
      <c r="M42" s="126">
        <v>0.03</v>
      </c>
      <c r="N42" s="95"/>
      <c r="O42" s="124"/>
      <c r="P42" s="132">
        <f t="shared" si="8"/>
        <v>0.31000000000000005</v>
      </c>
      <c r="Q42" s="126">
        <f t="shared" si="8"/>
        <v>0.30500000000000005</v>
      </c>
    </row>
    <row r="43" spans="1:17" ht="24.95" customHeight="1" x14ac:dyDescent="0.2">
      <c r="A43" s="188"/>
      <c r="B43" s="188"/>
      <c r="C43" s="189"/>
      <c r="D43" s="189"/>
      <c r="E43" s="186" t="s">
        <v>27</v>
      </c>
      <c r="F43" s="116" t="s">
        <v>93</v>
      </c>
      <c r="G43" s="26"/>
      <c r="H43" s="127"/>
      <c r="I43" s="128">
        <v>0.27</v>
      </c>
      <c r="J43" s="129">
        <v>0.26500000000000001</v>
      </c>
      <c r="K43" s="127"/>
      <c r="L43" s="128">
        <v>0.04</v>
      </c>
      <c r="M43" s="129">
        <v>0.04</v>
      </c>
      <c r="N43" s="95"/>
      <c r="O43" s="127"/>
      <c r="P43" s="133">
        <f t="shared" si="8"/>
        <v>0.31</v>
      </c>
      <c r="Q43" s="129">
        <f t="shared" si="8"/>
        <v>0.30499999999999999</v>
      </c>
    </row>
    <row r="44" spans="1:17" ht="24.95" customHeight="1" thickBot="1" x14ac:dyDescent="0.25">
      <c r="A44" s="188"/>
      <c r="B44" s="188"/>
      <c r="C44" s="189"/>
      <c r="D44" s="189"/>
      <c r="E44" s="187"/>
      <c r="F44" s="115" t="s">
        <v>94</v>
      </c>
      <c r="G44" s="26"/>
      <c r="H44" s="124"/>
      <c r="I44" s="125">
        <v>0.27500000000000002</v>
      </c>
      <c r="J44" s="126">
        <v>0.27</v>
      </c>
      <c r="K44" s="124"/>
      <c r="L44" s="125">
        <v>3.5000000000000003E-2</v>
      </c>
      <c r="M44" s="126">
        <v>3.5000000000000003E-2</v>
      </c>
      <c r="N44" s="95"/>
      <c r="O44" s="124"/>
      <c r="P44" s="132">
        <f t="shared" si="8"/>
        <v>0.31000000000000005</v>
      </c>
      <c r="Q44" s="126">
        <f t="shared" si="8"/>
        <v>0.30500000000000005</v>
      </c>
    </row>
    <row r="45" spans="1:17" ht="24.95" customHeight="1" x14ac:dyDescent="0.2">
      <c r="A45" s="188"/>
      <c r="B45" s="188"/>
      <c r="C45" s="189"/>
      <c r="D45" s="189"/>
      <c r="E45" s="117" t="s">
        <v>97</v>
      </c>
      <c r="F45" s="114" t="s">
        <v>95</v>
      </c>
      <c r="G45" s="26"/>
      <c r="H45" s="127"/>
      <c r="I45" s="128">
        <v>0.23</v>
      </c>
      <c r="J45" s="129">
        <v>0.22500000000000001</v>
      </c>
      <c r="K45" s="127"/>
      <c r="L45" s="128">
        <v>0.03</v>
      </c>
      <c r="M45" s="129">
        <v>0.03</v>
      </c>
      <c r="N45" s="95"/>
      <c r="O45" s="127"/>
      <c r="P45" s="133">
        <f t="shared" si="8"/>
        <v>0.26</v>
      </c>
      <c r="Q45" s="129">
        <f t="shared" si="8"/>
        <v>0.255</v>
      </c>
    </row>
    <row r="46" spans="1:17" ht="24.95" customHeight="1" x14ac:dyDescent="0.2">
      <c r="A46" s="188"/>
      <c r="B46" s="188"/>
      <c r="C46" s="189"/>
      <c r="D46" s="189"/>
      <c r="E46" s="97" t="s">
        <v>78</v>
      </c>
      <c r="F46" s="68" t="s">
        <v>95</v>
      </c>
      <c r="G46" s="26"/>
      <c r="H46" s="72"/>
      <c r="I46" s="73">
        <v>0.2</v>
      </c>
      <c r="J46" s="74">
        <v>0.2</v>
      </c>
      <c r="K46" s="72"/>
      <c r="L46" s="73">
        <v>0.02</v>
      </c>
      <c r="M46" s="74">
        <v>0.02</v>
      </c>
      <c r="N46" s="95"/>
      <c r="O46" s="72"/>
      <c r="P46" s="76">
        <f t="shared" si="8"/>
        <v>0.22</v>
      </c>
      <c r="Q46" s="74">
        <f t="shared" si="8"/>
        <v>0.22</v>
      </c>
    </row>
    <row r="47" spans="1:17" ht="24.95" customHeight="1" thickBot="1" x14ac:dyDescent="0.25">
      <c r="A47" s="188"/>
      <c r="B47" s="188"/>
      <c r="C47" s="189"/>
      <c r="D47" s="189"/>
      <c r="E47" s="98" t="s">
        <v>72</v>
      </c>
      <c r="F47" s="113" t="s">
        <v>96</v>
      </c>
      <c r="G47" s="26"/>
      <c r="H47" s="100"/>
      <c r="I47" s="101">
        <v>0.30000000000000004</v>
      </c>
      <c r="J47" s="102">
        <v>0.24</v>
      </c>
      <c r="K47" s="100"/>
      <c r="L47" s="101">
        <v>0.04</v>
      </c>
      <c r="M47" s="102">
        <v>0.04</v>
      </c>
      <c r="N47" s="95"/>
      <c r="O47" s="100"/>
      <c r="P47" s="103">
        <f t="shared" ref="P47:P48" si="14">I47+L47</f>
        <v>0.34</v>
      </c>
      <c r="Q47" s="102">
        <f t="shared" ref="Q47:Q48" si="15">J47+M47</f>
        <v>0.27999999999999997</v>
      </c>
    </row>
    <row r="48" spans="1:17" ht="24.95" customHeight="1" thickBot="1" x14ac:dyDescent="0.25">
      <c r="A48" s="105">
        <v>1027</v>
      </c>
      <c r="B48" s="105" t="s">
        <v>21</v>
      </c>
      <c r="C48" s="105" t="s">
        <v>7</v>
      </c>
      <c r="D48" s="106" t="s">
        <v>64</v>
      </c>
      <c r="E48" s="105" t="s">
        <v>27</v>
      </c>
      <c r="F48" s="107" t="s">
        <v>48</v>
      </c>
      <c r="G48" s="26"/>
      <c r="H48" s="108">
        <v>0.27</v>
      </c>
      <c r="I48" s="109">
        <v>0.26500000000000001</v>
      </c>
      <c r="J48" s="110">
        <v>0.26</v>
      </c>
      <c r="K48" s="108">
        <v>0.02</v>
      </c>
      <c r="L48" s="109">
        <v>0.02</v>
      </c>
      <c r="M48" s="110">
        <v>0.02</v>
      </c>
      <c r="N48" s="95"/>
      <c r="O48" s="108">
        <f t="shared" ref="O48" si="16">H48+K48</f>
        <v>0.29000000000000004</v>
      </c>
      <c r="P48" s="111">
        <f t="shared" si="14"/>
        <v>0.28500000000000003</v>
      </c>
      <c r="Q48" s="110">
        <f t="shared" si="15"/>
        <v>0.28000000000000003</v>
      </c>
    </row>
    <row r="49" spans="1:17" ht="20.100000000000001" customHeight="1" x14ac:dyDescent="0.2">
      <c r="A49" s="27"/>
      <c r="B49" s="27"/>
      <c r="C49" s="27"/>
      <c r="D49" s="38"/>
      <c r="E49" s="27"/>
      <c r="F49" s="27"/>
      <c r="G49" s="27"/>
      <c r="H49" s="31"/>
      <c r="I49" s="31"/>
      <c r="J49" s="31"/>
      <c r="K49" s="31"/>
      <c r="L49" s="31"/>
      <c r="M49" s="31"/>
      <c r="N49" s="27"/>
      <c r="O49" s="32"/>
      <c r="P49" s="32"/>
      <c r="Q49" s="32"/>
    </row>
    <row r="50" spans="1:17" ht="24.95" customHeight="1" x14ac:dyDescent="0.2">
      <c r="A50" s="27"/>
      <c r="B50" s="27"/>
      <c r="C50" s="27"/>
      <c r="D50" s="38"/>
      <c r="E50" s="27"/>
      <c r="F50" s="27"/>
      <c r="G50" s="27"/>
      <c r="H50" s="31"/>
      <c r="I50" s="31"/>
      <c r="J50" s="31"/>
      <c r="K50" s="31"/>
      <c r="L50" s="31"/>
      <c r="M50" s="31"/>
      <c r="N50" s="211" t="s">
        <v>36</v>
      </c>
      <c r="O50" s="211"/>
      <c r="P50" s="211"/>
      <c r="Q50" s="211"/>
    </row>
    <row r="51" spans="1:17" ht="0.95" customHeight="1" x14ac:dyDescent="0.2">
      <c r="A51" s="27"/>
      <c r="B51" s="27"/>
      <c r="C51" s="27"/>
      <c r="D51" s="38"/>
      <c r="E51" s="27"/>
      <c r="F51" s="27"/>
      <c r="G51" s="27"/>
      <c r="H51" s="31"/>
      <c r="I51" s="31"/>
      <c r="J51" s="31"/>
      <c r="K51" s="31"/>
      <c r="L51" s="31"/>
      <c r="M51" s="31"/>
      <c r="N51" s="11" t="s">
        <v>79</v>
      </c>
      <c r="O51" s="11" t="s">
        <v>83</v>
      </c>
      <c r="P51" s="11" t="s">
        <v>40</v>
      </c>
      <c r="Q51" s="11" t="s">
        <v>39</v>
      </c>
    </row>
    <row r="52" spans="1:17" ht="0.95" customHeight="1" x14ac:dyDescent="0.2">
      <c r="A52" s="27"/>
      <c r="B52" s="27"/>
      <c r="C52" s="27"/>
      <c r="D52" s="38"/>
      <c r="E52" s="27"/>
      <c r="F52" s="27"/>
      <c r="G52" s="27"/>
      <c r="H52" s="31"/>
      <c r="I52" s="31"/>
      <c r="J52" s="31"/>
      <c r="K52" s="31"/>
      <c r="L52" s="31"/>
      <c r="M52" s="31"/>
      <c r="N52" s="11" t="s">
        <v>80</v>
      </c>
      <c r="O52" s="11" t="s">
        <v>86</v>
      </c>
      <c r="P52" s="11" t="s">
        <v>40</v>
      </c>
      <c r="Q52" s="11" t="s">
        <v>39</v>
      </c>
    </row>
    <row r="53" spans="1:17" ht="0.95" customHeight="1" x14ac:dyDescent="0.2">
      <c r="A53" s="27"/>
      <c r="B53" s="27"/>
      <c r="C53" s="27"/>
      <c r="D53" s="38"/>
      <c r="E53" s="27"/>
      <c r="F53" s="27"/>
      <c r="G53" s="27"/>
      <c r="H53" s="31"/>
      <c r="I53" s="31"/>
      <c r="J53" s="31"/>
      <c r="K53" s="31"/>
      <c r="L53" s="31"/>
      <c r="M53" s="31"/>
      <c r="N53" s="11" t="s">
        <v>81</v>
      </c>
      <c r="O53" s="11" t="s">
        <v>83</v>
      </c>
      <c r="P53" s="11" t="s">
        <v>85</v>
      </c>
      <c r="Q53" s="11" t="s">
        <v>84</v>
      </c>
    </row>
    <row r="54" spans="1:17" ht="0.95" customHeight="1" x14ac:dyDescent="0.2">
      <c r="A54" s="27"/>
      <c r="B54" s="27"/>
      <c r="C54" s="27"/>
      <c r="D54" s="38"/>
      <c r="E54" s="27"/>
      <c r="F54" s="27"/>
      <c r="G54" s="27"/>
      <c r="H54" s="31"/>
      <c r="I54" s="31"/>
      <c r="J54" s="31"/>
      <c r="K54" s="31"/>
      <c r="L54" s="31"/>
      <c r="M54" s="31"/>
      <c r="N54" s="11" t="s">
        <v>82</v>
      </c>
      <c r="O54" s="11" t="s">
        <v>83</v>
      </c>
      <c r="P54" s="11" t="s">
        <v>85</v>
      </c>
      <c r="Q54" s="11" t="s">
        <v>84</v>
      </c>
    </row>
    <row r="55" spans="1:17" ht="24.95" customHeight="1" x14ac:dyDescent="0.2">
      <c r="A55" s="27"/>
      <c r="B55" s="27"/>
      <c r="C55" s="27"/>
      <c r="D55" s="38"/>
      <c r="E55" s="27"/>
      <c r="F55" s="27"/>
      <c r="G55" s="27"/>
      <c r="H55" s="31"/>
      <c r="I55" s="31"/>
      <c r="J55" s="31"/>
      <c r="K55" s="31"/>
      <c r="L55" s="31"/>
      <c r="M55" s="31"/>
      <c r="N55" s="45" t="s">
        <v>22</v>
      </c>
      <c r="O55" s="23" t="s">
        <v>3</v>
      </c>
      <c r="P55" s="24" t="s">
        <v>4</v>
      </c>
      <c r="Q55" s="25" t="s">
        <v>5</v>
      </c>
    </row>
    <row r="56" spans="1:17" ht="20.100000000000001" customHeight="1" x14ac:dyDescent="0.2">
      <c r="A56" s="27"/>
      <c r="B56" s="27"/>
      <c r="C56" s="27"/>
      <c r="D56" s="38"/>
      <c r="E56" s="27"/>
      <c r="F56" s="27"/>
      <c r="G56" s="27"/>
      <c r="H56" s="31"/>
      <c r="I56" s="31"/>
      <c r="J56" s="31"/>
      <c r="K56" s="31"/>
      <c r="L56" s="31"/>
      <c r="M56" s="31"/>
      <c r="N56" s="33" t="s">
        <v>23</v>
      </c>
      <c r="O56" s="30">
        <v>0.33150000000000002</v>
      </c>
      <c r="P56" s="30">
        <v>0.31000000000000005</v>
      </c>
      <c r="Q56" s="30">
        <v>0.30500000000000005</v>
      </c>
    </row>
    <row r="57" spans="1:17" ht="20.100000000000001" customHeight="1" x14ac:dyDescent="0.2">
      <c r="A57" s="27"/>
      <c r="B57" s="27"/>
      <c r="C57" s="27"/>
      <c r="D57" s="38"/>
      <c r="E57" s="27"/>
      <c r="F57" s="27"/>
      <c r="G57" s="27"/>
      <c r="H57" s="31"/>
      <c r="I57" s="31"/>
      <c r="J57" s="31"/>
      <c r="K57" s="31"/>
      <c r="L57" s="31"/>
      <c r="M57" s="31"/>
      <c r="N57" s="33" t="s">
        <v>24</v>
      </c>
      <c r="O57" s="30">
        <v>0.32044583333333337</v>
      </c>
      <c r="P57" s="30">
        <v>0.30270625000000012</v>
      </c>
      <c r="Q57" s="30">
        <v>0.29879310344827581</v>
      </c>
    </row>
    <row r="58" spans="1:17" ht="20.100000000000001" customHeight="1" x14ac:dyDescent="0.2">
      <c r="A58" s="27"/>
      <c r="B58" s="27"/>
      <c r="C58" s="27"/>
      <c r="D58" s="38"/>
      <c r="E58" s="27"/>
      <c r="F58" s="27"/>
      <c r="G58" s="27"/>
      <c r="H58" s="31"/>
      <c r="I58" s="31"/>
      <c r="J58" s="31"/>
      <c r="K58" s="31"/>
      <c r="L58" s="31"/>
      <c r="M58" s="31"/>
      <c r="N58" s="33" t="s">
        <v>26</v>
      </c>
      <c r="O58" s="30">
        <v>0.35300000000000004</v>
      </c>
      <c r="P58" s="30">
        <v>0.31000000000000005</v>
      </c>
      <c r="Q58" s="30">
        <v>0.30500000000000005</v>
      </c>
    </row>
    <row r="59" spans="1:17" ht="20.100000000000001" customHeight="1" x14ac:dyDescent="0.2">
      <c r="A59" s="27"/>
      <c r="B59" s="27"/>
      <c r="C59" s="27"/>
      <c r="D59" s="38"/>
      <c r="E59" s="27"/>
      <c r="F59" s="27"/>
      <c r="G59" s="27"/>
      <c r="H59" s="31"/>
      <c r="I59" s="31"/>
      <c r="J59" s="31"/>
      <c r="K59" s="31"/>
      <c r="L59" s="31"/>
      <c r="M59" s="31"/>
      <c r="N59" s="33" t="s">
        <v>38</v>
      </c>
      <c r="O59" s="30">
        <v>0.375</v>
      </c>
      <c r="P59" s="30">
        <v>0.36250000000000004</v>
      </c>
      <c r="Q59" s="30">
        <v>0.36200000000000004</v>
      </c>
    </row>
    <row r="60" spans="1:17" ht="20.100000000000001" customHeight="1" x14ac:dyDescent="0.2">
      <c r="A60" s="27"/>
      <c r="B60" s="27"/>
      <c r="C60" s="27"/>
      <c r="D60" s="38"/>
      <c r="E60" s="27"/>
      <c r="F60" s="27"/>
      <c r="G60" s="27"/>
      <c r="H60" s="31"/>
      <c r="I60" s="31"/>
      <c r="J60" s="31"/>
      <c r="K60" s="31"/>
      <c r="L60" s="31"/>
      <c r="M60" s="31"/>
      <c r="N60" s="33" t="s">
        <v>25</v>
      </c>
      <c r="O60" s="30">
        <v>0.23200000000000001</v>
      </c>
      <c r="P60" s="30">
        <v>0.21249999999999999</v>
      </c>
      <c r="Q60" s="30">
        <v>0.18</v>
      </c>
    </row>
    <row r="61" spans="1:17" ht="20.100000000000001" customHeight="1" x14ac:dyDescent="0.2">
      <c r="A61" s="27"/>
      <c r="B61" s="27"/>
      <c r="C61" s="27"/>
      <c r="D61" s="38"/>
      <c r="E61" s="27"/>
      <c r="F61" s="27"/>
      <c r="G61" s="27"/>
      <c r="H61" s="31"/>
      <c r="I61" s="31"/>
      <c r="J61" s="31"/>
      <c r="K61" s="31"/>
      <c r="L61" s="31"/>
      <c r="M61" s="31"/>
      <c r="N61" s="34" t="s">
        <v>44</v>
      </c>
      <c r="O61" s="35">
        <v>3.9277341395535924E-2</v>
      </c>
      <c r="P61" s="36">
        <v>4.2688390334548569E-2</v>
      </c>
      <c r="Q61" s="37">
        <v>4.6362592148616114E-2</v>
      </c>
    </row>
    <row r="62" spans="1:17" ht="20.100000000000001" customHeight="1" x14ac:dyDescent="0.2">
      <c r="A62" s="1"/>
      <c r="E62" s="1"/>
      <c r="F62" s="1"/>
      <c r="G62" s="1"/>
      <c r="H62" s="16"/>
      <c r="I62" s="16"/>
      <c r="J62" s="16"/>
      <c r="K62" s="16"/>
      <c r="L62" s="16"/>
      <c r="M62" s="16"/>
      <c r="N62" s="5"/>
      <c r="O62" s="18"/>
      <c r="P62" s="18"/>
      <c r="Q62" s="18"/>
    </row>
    <row r="63" spans="1:17" ht="20.100000000000001" customHeight="1" x14ac:dyDescent="0.2">
      <c r="A63" s="1"/>
      <c r="E63" s="1"/>
      <c r="F63" s="1"/>
      <c r="G63" s="1"/>
      <c r="H63" s="16"/>
      <c r="I63" s="16"/>
      <c r="J63" s="16"/>
      <c r="K63" s="16"/>
      <c r="L63" s="16"/>
      <c r="M63" s="16"/>
      <c r="N63" s="1"/>
      <c r="O63" s="3"/>
      <c r="P63" s="3"/>
      <c r="Q63" s="3"/>
    </row>
    <row r="64" spans="1:17" ht="20.100000000000001" customHeight="1" x14ac:dyDescent="0.2">
      <c r="A64" s="1"/>
      <c r="E64" s="1"/>
      <c r="F64" s="1"/>
      <c r="G64" s="1"/>
      <c r="H64" s="16"/>
      <c r="I64" s="16"/>
      <c r="J64" s="16"/>
      <c r="K64" s="16"/>
      <c r="L64" s="16"/>
      <c r="M64" s="16"/>
      <c r="N64" s="215" t="s">
        <v>73</v>
      </c>
      <c r="O64" s="215"/>
      <c r="P64" s="215"/>
      <c r="Q64" s="215"/>
    </row>
    <row r="65" spans="1:17" ht="20.100000000000001" customHeight="1" x14ac:dyDescent="0.2">
      <c r="A65" s="1"/>
      <c r="E65" s="1"/>
      <c r="F65" s="1"/>
      <c r="G65" s="1"/>
      <c r="H65" s="16"/>
      <c r="I65" s="16"/>
      <c r="J65" s="16"/>
      <c r="K65" s="16"/>
      <c r="L65" s="16"/>
      <c r="M65" s="16"/>
      <c r="N65" s="17" t="s">
        <v>23</v>
      </c>
      <c r="O65" s="216" t="s">
        <v>74</v>
      </c>
      <c r="P65" s="217"/>
      <c r="Q65" s="218"/>
    </row>
    <row r="66" spans="1:17" ht="20.100000000000001" customHeight="1" x14ac:dyDescent="0.2">
      <c r="A66" s="1"/>
      <c r="E66" s="1"/>
      <c r="F66" s="1"/>
      <c r="G66" s="1"/>
      <c r="H66" s="16"/>
      <c r="I66" s="16"/>
      <c r="J66" s="16"/>
      <c r="K66" s="16"/>
      <c r="L66" s="16"/>
      <c r="M66" s="16"/>
      <c r="N66" s="17" t="s">
        <v>24</v>
      </c>
      <c r="O66" s="212" t="s">
        <v>75</v>
      </c>
      <c r="P66" s="213"/>
      <c r="Q66" s="214"/>
    </row>
    <row r="67" spans="1:17" ht="20.100000000000001" customHeight="1" x14ac:dyDescent="0.2">
      <c r="A67" s="1"/>
      <c r="E67" s="1"/>
      <c r="F67" s="1"/>
      <c r="G67" s="1"/>
      <c r="H67" s="16"/>
      <c r="I67" s="16"/>
      <c r="J67" s="16"/>
      <c r="K67" s="16"/>
      <c r="L67" s="16"/>
      <c r="M67" s="16"/>
      <c r="N67" s="17" t="s">
        <v>26</v>
      </c>
      <c r="O67" s="212" t="s">
        <v>88</v>
      </c>
      <c r="P67" s="213"/>
      <c r="Q67" s="214"/>
    </row>
    <row r="68" spans="1:17" ht="20.100000000000001" customHeight="1" x14ac:dyDescent="0.2">
      <c r="A68" s="1"/>
      <c r="E68" s="1"/>
      <c r="F68" s="1"/>
      <c r="G68" s="1"/>
      <c r="H68" s="16"/>
      <c r="I68" s="16"/>
      <c r="J68" s="16"/>
      <c r="K68" s="16"/>
      <c r="L68" s="16"/>
      <c r="M68" s="16"/>
      <c r="N68" s="17" t="s">
        <v>38</v>
      </c>
      <c r="O68" s="212" t="s">
        <v>87</v>
      </c>
      <c r="P68" s="213"/>
      <c r="Q68" s="214"/>
    </row>
    <row r="69" spans="1:17" ht="20.100000000000001" customHeight="1" x14ac:dyDescent="0.2">
      <c r="A69" s="1"/>
      <c r="E69" s="1"/>
      <c r="F69" s="1"/>
      <c r="G69" s="1"/>
      <c r="H69" s="16"/>
      <c r="I69" s="16"/>
      <c r="J69" s="16"/>
      <c r="K69" s="16"/>
      <c r="L69" s="16"/>
      <c r="M69" s="16"/>
      <c r="N69" s="17" t="s">
        <v>25</v>
      </c>
      <c r="O69" s="205" t="s">
        <v>76</v>
      </c>
      <c r="P69" s="206"/>
      <c r="Q69" s="207"/>
    </row>
    <row r="70" spans="1:17" ht="20.100000000000001" customHeight="1" x14ac:dyDescent="0.2">
      <c r="A70" s="1"/>
      <c r="E70" s="1"/>
      <c r="F70" s="1"/>
      <c r="G70" s="1"/>
      <c r="H70" s="16"/>
      <c r="I70" s="16"/>
      <c r="J70" s="16"/>
      <c r="K70" s="16"/>
      <c r="L70" s="16"/>
      <c r="M70" s="16"/>
      <c r="N70" s="229" t="s">
        <v>44</v>
      </c>
      <c r="O70" s="231" t="s">
        <v>90</v>
      </c>
      <c r="P70" s="231"/>
      <c r="Q70" s="232"/>
    </row>
    <row r="71" spans="1:17" ht="20.100000000000001" customHeight="1" x14ac:dyDescent="0.2">
      <c r="A71" s="1"/>
      <c r="E71" s="1"/>
      <c r="F71" s="1"/>
      <c r="G71" s="1"/>
      <c r="H71" s="16"/>
      <c r="I71" s="16"/>
      <c r="J71" s="16"/>
      <c r="K71" s="16"/>
      <c r="L71" s="16"/>
      <c r="M71" s="16"/>
      <c r="N71" s="230"/>
      <c r="O71" s="233"/>
      <c r="P71" s="233"/>
      <c r="Q71" s="234"/>
    </row>
    <row r="72" spans="1:17" ht="20.100000000000001" customHeight="1" x14ac:dyDescent="0.2">
      <c r="A72" s="1"/>
      <c r="E72" s="1"/>
      <c r="F72" s="1"/>
      <c r="G72" s="1"/>
      <c r="H72" s="16"/>
      <c r="I72" s="16"/>
      <c r="J72" s="16"/>
      <c r="K72" s="16"/>
      <c r="L72" s="16"/>
      <c r="M72" s="16"/>
      <c r="N72" s="7" t="s">
        <v>26</v>
      </c>
      <c r="O72" s="222"/>
      <c r="P72" s="222"/>
      <c r="Q72" s="222"/>
    </row>
    <row r="73" spans="1:17" ht="20.100000000000001" customHeight="1" x14ac:dyDescent="0.2">
      <c r="A73" s="1"/>
      <c r="E73" s="1"/>
      <c r="F73" s="1"/>
      <c r="G73" s="1"/>
      <c r="H73" s="16"/>
      <c r="I73" s="16"/>
      <c r="J73" s="16"/>
      <c r="K73" s="16"/>
      <c r="L73" s="16"/>
      <c r="M73" s="16"/>
      <c r="N73" s="7"/>
      <c r="O73" s="222"/>
      <c r="P73" s="222"/>
      <c r="Q73" s="222"/>
    </row>
    <row r="74" spans="1:17" ht="20.100000000000001" customHeight="1" x14ac:dyDescent="0.2">
      <c r="A74" s="1"/>
      <c r="E74" s="1"/>
      <c r="F74" s="1"/>
      <c r="G74" s="1"/>
      <c r="H74" s="16"/>
      <c r="I74" s="16"/>
      <c r="J74" s="16"/>
      <c r="K74" s="16"/>
      <c r="L74" s="16"/>
      <c r="M74" s="16"/>
      <c r="N74" s="1"/>
      <c r="O74" s="3"/>
      <c r="P74" s="3"/>
      <c r="Q74" s="3"/>
    </row>
    <row r="75" spans="1:17" ht="20.100000000000001" customHeight="1" x14ac:dyDescent="0.2">
      <c r="A75" s="1"/>
      <c r="E75" s="1"/>
      <c r="F75" s="1"/>
      <c r="G75" s="1"/>
      <c r="H75" s="16"/>
      <c r="I75" s="16"/>
      <c r="J75" s="16"/>
      <c r="K75" s="16"/>
      <c r="L75" s="16"/>
      <c r="M75" s="16"/>
      <c r="N75" s="1"/>
      <c r="O75" s="3"/>
      <c r="P75" s="3"/>
      <c r="Q75" s="3"/>
    </row>
    <row r="76" spans="1:17" ht="20.100000000000001" customHeight="1" x14ac:dyDescent="0.2">
      <c r="A76" s="1"/>
      <c r="E76" s="1"/>
      <c r="F76" s="1"/>
      <c r="G76" s="1"/>
      <c r="H76" s="16"/>
      <c r="I76" s="16"/>
      <c r="J76" s="16"/>
      <c r="K76" s="16"/>
      <c r="L76" s="16"/>
      <c r="M76" s="16"/>
      <c r="N76" s="1"/>
      <c r="O76" s="3"/>
      <c r="P76" s="3"/>
      <c r="Q76" s="3"/>
    </row>
    <row r="77" spans="1:17" ht="20.100000000000001" customHeight="1" x14ac:dyDescent="0.2">
      <c r="A77" s="1"/>
      <c r="E77" s="1"/>
      <c r="F77" s="1"/>
      <c r="G77" s="1"/>
      <c r="H77" s="16"/>
      <c r="I77" s="16"/>
      <c r="J77" s="16"/>
      <c r="K77" s="16"/>
      <c r="L77" s="16"/>
      <c r="M77" s="16"/>
      <c r="N77" s="1"/>
      <c r="O77" s="3"/>
      <c r="P77" s="3"/>
      <c r="Q77" s="3"/>
    </row>
    <row r="78" spans="1:17" ht="20.100000000000001" customHeight="1" x14ac:dyDescent="0.2">
      <c r="A78" s="1"/>
      <c r="E78" s="1"/>
      <c r="F78" s="1"/>
      <c r="G78" s="1"/>
      <c r="H78" s="16"/>
      <c r="I78" s="16"/>
      <c r="J78" s="16"/>
      <c r="K78" s="16"/>
      <c r="L78" s="16"/>
      <c r="M78" s="16"/>
      <c r="N78" s="1"/>
      <c r="O78" s="3"/>
      <c r="P78" s="3"/>
      <c r="Q78" s="3"/>
    </row>
    <row r="79" spans="1:17" ht="20.100000000000001" customHeight="1" x14ac:dyDescent="0.2">
      <c r="A79" s="1"/>
      <c r="E79" s="1"/>
      <c r="F79" s="1"/>
      <c r="G79" s="1"/>
      <c r="H79" s="16"/>
      <c r="I79" s="16"/>
      <c r="J79" s="16"/>
      <c r="K79" s="16"/>
      <c r="L79" s="16"/>
      <c r="M79" s="16"/>
      <c r="N79" s="1"/>
      <c r="O79" s="3"/>
      <c r="P79" s="3"/>
      <c r="Q79" s="3"/>
    </row>
    <row r="80" spans="1:17" ht="20.100000000000001" customHeight="1" x14ac:dyDescent="0.2">
      <c r="A80" s="1"/>
      <c r="E80" s="1"/>
      <c r="F80" s="1"/>
      <c r="G80" s="1"/>
      <c r="H80" s="16"/>
      <c r="I80" s="16"/>
      <c r="J80" s="16"/>
      <c r="K80" s="16"/>
      <c r="L80" s="16"/>
      <c r="M80" s="16"/>
      <c r="N80" s="1"/>
      <c r="O80" s="3"/>
      <c r="P80" s="3"/>
      <c r="Q80" s="3"/>
    </row>
    <row r="81" spans="1:19" ht="20.100000000000001" customHeight="1" x14ac:dyDescent="0.2">
      <c r="A81" s="1"/>
      <c r="E81" s="1"/>
      <c r="F81" s="1"/>
      <c r="G81" s="1"/>
      <c r="H81" s="16"/>
      <c r="I81" s="16"/>
      <c r="J81" s="16"/>
      <c r="K81" s="16"/>
      <c r="L81" s="16"/>
      <c r="M81" s="16"/>
      <c r="N81" s="1"/>
      <c r="O81" s="3"/>
      <c r="P81" s="3"/>
      <c r="Q81" s="3"/>
    </row>
    <row r="82" spans="1:19" ht="20.100000000000001" customHeight="1" x14ac:dyDescent="0.2">
      <c r="A82" s="1"/>
      <c r="E82" s="1"/>
      <c r="F82" s="1"/>
      <c r="G82" s="1"/>
      <c r="H82" s="16"/>
      <c r="I82" s="16"/>
      <c r="J82" s="16"/>
      <c r="K82" s="16"/>
      <c r="L82" s="16"/>
      <c r="M82" s="16"/>
      <c r="N82" s="1"/>
      <c r="O82" s="3"/>
      <c r="P82" s="3"/>
      <c r="Q82" s="3"/>
    </row>
    <row r="83" spans="1:19" ht="20.100000000000001" customHeight="1" x14ac:dyDescent="0.2">
      <c r="A83" s="1"/>
      <c r="E83" s="1"/>
      <c r="F83" s="1"/>
      <c r="G83" s="1"/>
      <c r="H83" s="16"/>
      <c r="I83" s="16"/>
      <c r="J83" s="16"/>
      <c r="K83" s="16"/>
      <c r="L83" s="16"/>
      <c r="M83" s="16"/>
      <c r="N83" s="1"/>
      <c r="O83" s="3"/>
      <c r="P83" s="3"/>
      <c r="Q83" s="3"/>
    </row>
    <row r="84" spans="1:19" ht="20.100000000000001" customHeight="1" x14ac:dyDescent="0.2">
      <c r="A84" s="1"/>
      <c r="E84" s="1"/>
      <c r="F84" s="1"/>
      <c r="G84" s="1"/>
      <c r="H84" s="16"/>
      <c r="I84" s="16"/>
      <c r="J84" s="16"/>
      <c r="K84" s="16"/>
      <c r="L84" s="16"/>
      <c r="M84" s="16"/>
      <c r="N84" s="1"/>
      <c r="O84" s="3"/>
      <c r="P84" s="3"/>
      <c r="Q84" s="3"/>
    </row>
    <row r="85" spans="1:19" ht="20.100000000000001" customHeight="1" x14ac:dyDescent="0.2">
      <c r="A85" s="1"/>
      <c r="E85" s="1"/>
      <c r="F85" s="1"/>
      <c r="G85" s="1"/>
      <c r="H85" s="16"/>
      <c r="I85" s="16"/>
      <c r="J85" s="16"/>
      <c r="K85" s="16"/>
      <c r="L85" s="16"/>
      <c r="M85" s="16"/>
      <c r="N85" s="1"/>
      <c r="O85" s="3"/>
      <c r="P85" s="3"/>
      <c r="Q85" s="3"/>
    </row>
    <row r="86" spans="1:19" ht="20.100000000000001" customHeight="1" x14ac:dyDescent="0.2">
      <c r="A86" s="1"/>
      <c r="E86" s="1"/>
      <c r="F86" s="1"/>
      <c r="G86" s="1"/>
      <c r="H86" s="16"/>
      <c r="I86" s="16"/>
      <c r="J86" s="16"/>
      <c r="K86" s="16"/>
      <c r="L86" s="16"/>
      <c r="M86" s="16"/>
      <c r="N86" s="1"/>
      <c r="O86" s="3"/>
      <c r="P86" s="3"/>
      <c r="Q86" s="3"/>
    </row>
    <row r="87" spans="1:19" ht="20.100000000000001" customHeight="1" x14ac:dyDescent="0.2">
      <c r="A87" s="1"/>
      <c r="E87" s="1"/>
      <c r="F87" s="1"/>
      <c r="G87" s="1"/>
      <c r="H87" s="16"/>
      <c r="I87" s="16"/>
      <c r="J87" s="16"/>
      <c r="K87" s="16"/>
      <c r="L87" s="16"/>
      <c r="M87" s="16"/>
      <c r="N87" s="1"/>
      <c r="O87" s="3"/>
      <c r="P87" s="3"/>
      <c r="Q87" s="3"/>
    </row>
    <row r="88" spans="1:19" ht="20.100000000000001" customHeight="1" x14ac:dyDescent="0.2">
      <c r="A88" s="1"/>
      <c r="E88" s="1"/>
      <c r="F88" s="1"/>
      <c r="G88" s="1"/>
      <c r="H88" s="16"/>
      <c r="I88" s="16"/>
      <c r="J88" s="16"/>
      <c r="K88" s="16"/>
      <c r="L88" s="16"/>
      <c r="M88" s="16"/>
      <c r="N88" s="1"/>
      <c r="O88" s="3"/>
      <c r="P88" s="3"/>
      <c r="Q88" s="3"/>
    </row>
    <row r="89" spans="1:19" ht="20.100000000000001" customHeight="1" x14ac:dyDescent="0.2">
      <c r="A89" s="1"/>
      <c r="E89" s="1"/>
      <c r="F89" s="1"/>
      <c r="G89" s="1"/>
      <c r="H89" s="16"/>
      <c r="I89" s="16"/>
      <c r="J89" s="16"/>
      <c r="K89" s="16"/>
      <c r="L89" s="16"/>
      <c r="M89" s="16"/>
      <c r="N89" s="1"/>
      <c r="O89" s="3"/>
      <c r="P89" s="3"/>
      <c r="Q89" s="3"/>
    </row>
    <row r="90" spans="1:19" ht="20.100000000000001" customHeight="1" x14ac:dyDescent="0.2">
      <c r="A90" s="1"/>
      <c r="E90" s="1"/>
      <c r="F90" s="1"/>
      <c r="G90" s="1"/>
      <c r="H90" s="16"/>
      <c r="I90" s="16"/>
      <c r="J90" s="16"/>
      <c r="K90" s="16"/>
      <c r="L90" s="16"/>
      <c r="M90" s="16"/>
      <c r="N90" s="1"/>
      <c r="O90" s="3"/>
      <c r="P90" s="3"/>
      <c r="Q90" s="3"/>
    </row>
    <row r="91" spans="1:19" ht="20.100000000000001" customHeight="1" x14ac:dyDescent="0.2">
      <c r="A91" s="1"/>
      <c r="E91" s="1"/>
      <c r="F91" s="1"/>
      <c r="G91" s="1"/>
      <c r="H91" s="16"/>
      <c r="I91" s="16"/>
      <c r="J91" s="16"/>
      <c r="K91" s="16"/>
      <c r="L91" s="16"/>
      <c r="M91" s="16"/>
      <c r="N91" s="1"/>
      <c r="O91" s="3"/>
      <c r="P91" s="3"/>
      <c r="Q91" s="3"/>
    </row>
    <row r="92" spans="1:19" s="46" customFormat="1" ht="20.100000000000001" customHeight="1" x14ac:dyDescent="0.2">
      <c r="A92" s="14"/>
      <c r="B92" s="14"/>
      <c r="C92" s="14"/>
      <c r="D92" s="15"/>
      <c r="E92" s="14"/>
      <c r="F92" s="14"/>
      <c r="G92" s="14"/>
      <c r="H92" s="21"/>
      <c r="I92" s="21"/>
      <c r="J92" s="21"/>
      <c r="K92" s="21"/>
      <c r="L92" s="21"/>
      <c r="M92" s="21"/>
      <c r="N92" s="14"/>
      <c r="O92" s="39"/>
      <c r="P92" s="39"/>
      <c r="Q92" s="39"/>
      <c r="S92" s="42"/>
    </row>
    <row r="93" spans="1:19" s="46" customFormat="1" ht="0.95" customHeight="1" x14ac:dyDescent="0.2">
      <c r="A93" s="171" t="s">
        <v>50</v>
      </c>
      <c r="B93" s="171" t="s">
        <v>3</v>
      </c>
      <c r="C93" s="14"/>
      <c r="D93" s="173" t="s">
        <v>50</v>
      </c>
      <c r="E93" s="171" t="s">
        <v>4</v>
      </c>
      <c r="F93" s="14"/>
      <c r="G93" s="171" t="s">
        <v>50</v>
      </c>
      <c r="H93" s="171" t="s">
        <v>5</v>
      </c>
      <c r="I93" s="21"/>
      <c r="J93" s="21"/>
      <c r="K93" s="21"/>
      <c r="L93" s="21"/>
      <c r="M93" s="21"/>
      <c r="N93" s="14"/>
      <c r="O93" s="39"/>
      <c r="P93" s="39"/>
      <c r="Q93" s="39"/>
      <c r="S93" s="42"/>
    </row>
    <row r="94" spans="1:19" s="46" customFormat="1" ht="0.95" customHeight="1" x14ac:dyDescent="0.2">
      <c r="A94" s="171" t="s">
        <v>63</v>
      </c>
      <c r="B94" s="172">
        <v>0.36300000000000004</v>
      </c>
      <c r="C94" s="14"/>
      <c r="D94" s="173" t="s">
        <v>63</v>
      </c>
      <c r="E94" s="172">
        <v>0.36250000000000004</v>
      </c>
      <c r="F94" s="14"/>
      <c r="G94" s="41" t="s">
        <v>63</v>
      </c>
      <c r="H94" s="174">
        <v>0.36200000000000004</v>
      </c>
      <c r="I94" s="21"/>
      <c r="J94" s="21"/>
      <c r="K94" s="21"/>
      <c r="L94" s="21"/>
      <c r="M94" s="21"/>
      <c r="N94" s="14"/>
      <c r="O94" s="39"/>
      <c r="P94" s="39"/>
      <c r="Q94" s="39"/>
      <c r="S94" s="42"/>
    </row>
    <row r="95" spans="1:19" s="46" customFormat="1" ht="0.95" customHeight="1" x14ac:dyDescent="0.2">
      <c r="A95" s="171" t="s">
        <v>63</v>
      </c>
      <c r="B95" s="172">
        <v>0.35800000000000004</v>
      </c>
      <c r="C95" s="14"/>
      <c r="D95" s="173" t="s">
        <v>63</v>
      </c>
      <c r="E95" s="172">
        <v>0.35750000000000004</v>
      </c>
      <c r="F95" s="14"/>
      <c r="G95" s="41" t="s">
        <v>63</v>
      </c>
      <c r="H95" s="174">
        <v>0.35700000000000004</v>
      </c>
      <c r="I95" s="21"/>
      <c r="J95" s="21"/>
      <c r="K95" s="21"/>
      <c r="L95" s="21"/>
      <c r="M95" s="21"/>
      <c r="N95" s="14"/>
      <c r="O95" s="39"/>
      <c r="P95" s="39"/>
      <c r="Q95" s="39"/>
      <c r="S95" s="42"/>
    </row>
    <row r="96" spans="1:19" s="46" customFormat="1" ht="0.95" customHeight="1" x14ac:dyDescent="0.2">
      <c r="A96" s="171" t="s">
        <v>63</v>
      </c>
      <c r="B96" s="172">
        <v>0.35300000000000004</v>
      </c>
      <c r="C96" s="14"/>
      <c r="D96" s="173" t="s">
        <v>63</v>
      </c>
      <c r="E96" s="172">
        <v>0.35250000000000004</v>
      </c>
      <c r="F96" s="14"/>
      <c r="G96" s="41" t="s">
        <v>63</v>
      </c>
      <c r="H96" s="174">
        <v>0.35200000000000004</v>
      </c>
      <c r="I96" s="21"/>
      <c r="J96" s="21"/>
      <c r="K96" s="21"/>
      <c r="L96" s="21"/>
      <c r="M96" s="21"/>
      <c r="N96" s="14"/>
      <c r="O96" s="39"/>
      <c r="P96" s="39"/>
      <c r="Q96" s="39"/>
      <c r="S96" s="42"/>
    </row>
    <row r="97" spans="1:19" s="46" customFormat="1" ht="0.95" customHeight="1" x14ac:dyDescent="0.2">
      <c r="A97" s="171" t="s">
        <v>63</v>
      </c>
      <c r="B97" s="172">
        <v>0.34800000000000003</v>
      </c>
      <c r="C97" s="14"/>
      <c r="D97" s="173" t="s">
        <v>63</v>
      </c>
      <c r="E97" s="172">
        <v>0.34750000000000003</v>
      </c>
      <c r="F97" s="14"/>
      <c r="G97" s="41" t="s">
        <v>63</v>
      </c>
      <c r="H97" s="174">
        <v>0.34700000000000003</v>
      </c>
      <c r="I97" s="21"/>
      <c r="J97" s="21"/>
      <c r="K97" s="21"/>
      <c r="L97" s="21"/>
      <c r="M97" s="21"/>
      <c r="N97" s="14"/>
      <c r="O97" s="39"/>
      <c r="P97" s="39"/>
      <c r="Q97" s="39"/>
      <c r="S97" s="42"/>
    </row>
    <row r="98" spans="1:19" s="46" customFormat="1" ht="0.95" customHeight="1" x14ac:dyDescent="0.2">
      <c r="A98" s="171" t="s">
        <v>63</v>
      </c>
      <c r="B98" s="172">
        <v>0.34300000000000003</v>
      </c>
      <c r="C98" s="14"/>
      <c r="D98" s="173" t="s">
        <v>63</v>
      </c>
      <c r="E98" s="172">
        <v>0.34250000000000003</v>
      </c>
      <c r="F98" s="14"/>
      <c r="G98" s="41" t="s">
        <v>63</v>
      </c>
      <c r="H98" s="174">
        <v>0.34200000000000003</v>
      </c>
      <c r="I98" s="21"/>
      <c r="J98" s="21"/>
      <c r="K98" s="21"/>
      <c r="L98" s="21"/>
      <c r="M98" s="21"/>
      <c r="N98" s="14"/>
      <c r="O98" s="39"/>
      <c r="P98" s="39"/>
      <c r="Q98" s="39"/>
      <c r="S98" s="42"/>
    </row>
    <row r="99" spans="1:19" s="46" customFormat="1" ht="0.95" customHeight="1" x14ac:dyDescent="0.2">
      <c r="A99" s="171" t="s">
        <v>63</v>
      </c>
      <c r="B99" s="172">
        <v>0.33800000000000002</v>
      </c>
      <c r="C99" s="14"/>
      <c r="D99" s="173" t="s">
        <v>63</v>
      </c>
      <c r="E99" s="172">
        <v>0.33750000000000002</v>
      </c>
      <c r="F99" s="14"/>
      <c r="G99" s="41" t="s">
        <v>63</v>
      </c>
      <c r="H99" s="174">
        <v>0.33700000000000002</v>
      </c>
      <c r="I99" s="21"/>
      <c r="J99" s="21"/>
      <c r="K99" s="21"/>
      <c r="L99" s="21"/>
      <c r="M99" s="21"/>
      <c r="N99" s="14"/>
      <c r="O99" s="39"/>
      <c r="P99" s="39"/>
      <c r="Q99" s="39"/>
      <c r="S99" s="42"/>
    </row>
    <row r="100" spans="1:19" s="46" customFormat="1" ht="0.95" customHeight="1" x14ac:dyDescent="0.2">
      <c r="A100" s="171" t="s">
        <v>68</v>
      </c>
      <c r="B100" s="172">
        <v>0.26</v>
      </c>
      <c r="C100" s="14"/>
      <c r="D100" s="173" t="s">
        <v>65</v>
      </c>
      <c r="E100" s="172">
        <v>0.34</v>
      </c>
      <c r="F100" s="14"/>
      <c r="G100" s="40" t="s">
        <v>65</v>
      </c>
      <c r="H100" s="174">
        <v>0.30500000000000005</v>
      </c>
      <c r="I100" s="21"/>
      <c r="J100" s="21"/>
      <c r="K100" s="21"/>
      <c r="L100" s="21"/>
      <c r="M100" s="21"/>
      <c r="N100" s="14"/>
      <c r="O100" s="39"/>
      <c r="P100" s="39"/>
      <c r="Q100" s="39"/>
      <c r="S100" s="42"/>
    </row>
    <row r="101" spans="1:19" s="46" customFormat="1" ht="0.95" customHeight="1" x14ac:dyDescent="0.2">
      <c r="A101" s="171" t="s">
        <v>54</v>
      </c>
      <c r="B101" s="172">
        <v>0.35250000000000004</v>
      </c>
      <c r="C101" s="14"/>
      <c r="D101" s="173" t="s">
        <v>65</v>
      </c>
      <c r="E101" s="172">
        <v>0.31000000000000005</v>
      </c>
      <c r="F101" s="14"/>
      <c r="G101" s="40" t="s">
        <v>65</v>
      </c>
      <c r="H101" s="174">
        <v>0.27999999999999997</v>
      </c>
      <c r="I101" s="21"/>
      <c r="J101" s="21"/>
      <c r="K101" s="21"/>
      <c r="L101" s="21"/>
      <c r="M101" s="21"/>
      <c r="N101" s="14"/>
      <c r="O101" s="39"/>
      <c r="P101" s="39"/>
      <c r="Q101" s="39"/>
      <c r="S101" s="42"/>
    </row>
    <row r="102" spans="1:19" s="46" customFormat="1" ht="0.95" customHeight="1" x14ac:dyDescent="0.2">
      <c r="A102" s="171" t="s">
        <v>54</v>
      </c>
      <c r="B102" s="172">
        <v>0.29000000000000004</v>
      </c>
      <c r="C102" s="14"/>
      <c r="D102" s="173" t="s">
        <v>65</v>
      </c>
      <c r="E102" s="172">
        <v>0.26</v>
      </c>
      <c r="F102" s="14"/>
      <c r="G102" s="40" t="s">
        <v>65</v>
      </c>
      <c r="H102" s="174">
        <v>0.255</v>
      </c>
      <c r="I102" s="21"/>
      <c r="J102" s="21"/>
      <c r="K102" s="21"/>
      <c r="L102" s="21"/>
      <c r="M102" s="21"/>
      <c r="N102" s="14"/>
      <c r="O102" s="39"/>
      <c r="P102" s="39"/>
      <c r="Q102" s="39"/>
      <c r="S102" s="42"/>
    </row>
    <row r="103" spans="1:19" s="46" customFormat="1" ht="0.95" customHeight="1" x14ac:dyDescent="0.2">
      <c r="A103" s="171" t="s">
        <v>58</v>
      </c>
      <c r="B103" s="172">
        <v>0.29720000000000002</v>
      </c>
      <c r="C103" s="14"/>
      <c r="D103" s="173" t="s">
        <v>65</v>
      </c>
      <c r="E103" s="172">
        <v>0.22</v>
      </c>
      <c r="F103" s="14"/>
      <c r="G103" s="40" t="s">
        <v>65</v>
      </c>
      <c r="H103" s="174">
        <v>0.22</v>
      </c>
      <c r="I103" s="21"/>
      <c r="J103" s="21"/>
      <c r="K103" s="21"/>
      <c r="L103" s="21"/>
      <c r="M103" s="21"/>
      <c r="N103" s="14"/>
      <c r="O103" s="39"/>
      <c r="P103" s="39"/>
      <c r="Q103" s="39"/>
      <c r="S103" s="42"/>
    </row>
    <row r="104" spans="1:19" s="46" customFormat="1" ht="0.95" customHeight="1" x14ac:dyDescent="0.2">
      <c r="A104" s="171" t="s">
        <v>62</v>
      </c>
      <c r="B104" s="172">
        <v>0.30500000000000005</v>
      </c>
      <c r="C104" s="14"/>
      <c r="D104" s="173" t="s">
        <v>53</v>
      </c>
      <c r="E104" s="172">
        <v>0.31</v>
      </c>
      <c r="F104" s="14"/>
      <c r="G104" s="41" t="s">
        <v>68</v>
      </c>
      <c r="H104" s="174">
        <v>0.25</v>
      </c>
      <c r="I104" s="21"/>
      <c r="J104" s="21"/>
      <c r="K104" s="21"/>
      <c r="L104" s="21"/>
      <c r="M104" s="21"/>
      <c r="N104" s="14"/>
      <c r="O104" s="39"/>
      <c r="P104" s="39"/>
      <c r="Q104" s="39"/>
      <c r="S104" s="42"/>
    </row>
    <row r="105" spans="1:19" s="46" customFormat="1" ht="0.95" customHeight="1" x14ac:dyDescent="0.2">
      <c r="A105" s="171" t="s">
        <v>61</v>
      </c>
      <c r="B105" s="172">
        <v>0.31000000000000005</v>
      </c>
      <c r="C105" s="14"/>
      <c r="D105" s="173" t="s">
        <v>68</v>
      </c>
      <c r="E105" s="172">
        <v>0.255</v>
      </c>
      <c r="F105" s="14"/>
      <c r="G105" s="41" t="s">
        <v>54</v>
      </c>
      <c r="H105" s="174">
        <v>0.33999999999999997</v>
      </c>
      <c r="I105" s="21"/>
      <c r="J105" s="21"/>
      <c r="K105" s="21"/>
      <c r="L105" s="21"/>
      <c r="M105" s="21"/>
      <c r="N105" s="14"/>
      <c r="O105" s="39"/>
      <c r="P105" s="39"/>
      <c r="Q105" s="39"/>
      <c r="S105" s="42"/>
    </row>
    <row r="106" spans="1:19" s="46" customFormat="1" ht="0.95" customHeight="1" x14ac:dyDescent="0.2">
      <c r="A106" s="171" t="s">
        <v>61</v>
      </c>
      <c r="B106" s="172">
        <v>0.27</v>
      </c>
      <c r="C106" s="14"/>
      <c r="D106" s="173" t="s">
        <v>54</v>
      </c>
      <c r="E106" s="172">
        <v>0.34250000000000003</v>
      </c>
      <c r="F106" s="14"/>
      <c r="G106" s="41" t="s">
        <v>58</v>
      </c>
      <c r="H106" s="174">
        <v>0.28720000000000001</v>
      </c>
      <c r="I106" s="21"/>
      <c r="J106" s="21"/>
      <c r="K106" s="21"/>
      <c r="L106" s="21"/>
      <c r="M106" s="21"/>
      <c r="N106" s="14"/>
      <c r="O106" s="39"/>
      <c r="P106" s="39"/>
      <c r="Q106" s="39"/>
      <c r="S106" s="42"/>
    </row>
    <row r="107" spans="1:19" s="46" customFormat="1" ht="0.95" customHeight="1" x14ac:dyDescent="0.2">
      <c r="A107" s="171" t="s">
        <v>60</v>
      </c>
      <c r="B107" s="172">
        <v>0.35</v>
      </c>
      <c r="C107" s="14"/>
      <c r="D107" s="173" t="s">
        <v>58</v>
      </c>
      <c r="E107" s="172">
        <v>0.29220000000000002</v>
      </c>
      <c r="F107" s="14"/>
      <c r="G107" s="41" t="s">
        <v>62</v>
      </c>
      <c r="H107" s="174">
        <v>0.29500000000000004</v>
      </c>
      <c r="I107" s="21"/>
      <c r="J107" s="21"/>
      <c r="K107" s="21"/>
      <c r="L107" s="21"/>
      <c r="M107" s="21"/>
      <c r="N107" s="14"/>
      <c r="O107" s="39"/>
      <c r="P107" s="39"/>
      <c r="Q107" s="39"/>
      <c r="S107" s="42"/>
    </row>
    <row r="108" spans="1:19" s="46" customFormat="1" ht="0.95" customHeight="1" x14ac:dyDescent="0.2">
      <c r="A108" s="171" t="s">
        <v>102</v>
      </c>
      <c r="B108" s="172">
        <v>0.32500000000000001</v>
      </c>
      <c r="C108" s="14"/>
      <c r="D108" s="173" t="s">
        <v>62</v>
      </c>
      <c r="E108" s="172">
        <v>0.30000000000000004</v>
      </c>
      <c r="F108" s="14"/>
      <c r="G108" s="41" t="s">
        <v>61</v>
      </c>
      <c r="H108" s="174">
        <v>0.30000000000000004</v>
      </c>
      <c r="I108" s="21"/>
      <c r="J108" s="21"/>
      <c r="K108" s="21"/>
      <c r="L108" s="21"/>
      <c r="M108" s="21"/>
      <c r="N108" s="14"/>
      <c r="O108" s="39"/>
      <c r="P108" s="39"/>
      <c r="Q108" s="39"/>
      <c r="S108" s="42"/>
    </row>
    <row r="109" spans="1:19" s="46" customFormat="1" ht="0.95" customHeight="1" x14ac:dyDescent="0.2">
      <c r="A109" s="171" t="s">
        <v>64</v>
      </c>
      <c r="B109" s="172">
        <v>0.29000000000000004</v>
      </c>
      <c r="C109" s="14"/>
      <c r="D109" s="173" t="s">
        <v>61</v>
      </c>
      <c r="E109" s="172">
        <v>0.30500000000000005</v>
      </c>
      <c r="F109" s="14"/>
      <c r="G109" s="41" t="s">
        <v>61</v>
      </c>
      <c r="H109" s="174">
        <v>0.26</v>
      </c>
      <c r="I109" s="21"/>
      <c r="J109" s="21"/>
      <c r="K109" s="21"/>
      <c r="L109" s="21"/>
      <c r="M109" s="21"/>
      <c r="N109" s="14"/>
      <c r="O109" s="39"/>
      <c r="P109" s="39"/>
      <c r="Q109" s="39"/>
      <c r="S109" s="42"/>
    </row>
    <row r="110" spans="1:19" s="46" customFormat="1" ht="0.95" customHeight="1" x14ac:dyDescent="0.2">
      <c r="A110" s="171" t="s">
        <v>66</v>
      </c>
      <c r="B110" s="172">
        <v>0.26</v>
      </c>
      <c r="C110" s="14"/>
      <c r="D110" s="173" t="s">
        <v>61</v>
      </c>
      <c r="E110" s="172">
        <v>0.26500000000000001</v>
      </c>
      <c r="F110" s="14"/>
      <c r="G110" s="41" t="s">
        <v>60</v>
      </c>
      <c r="H110" s="174">
        <v>0.32999999999999996</v>
      </c>
      <c r="I110" s="21"/>
      <c r="J110" s="21"/>
      <c r="K110" s="21"/>
      <c r="L110" s="21"/>
      <c r="M110" s="21"/>
      <c r="N110" s="14"/>
      <c r="O110" s="39"/>
      <c r="P110" s="39"/>
      <c r="Q110" s="39"/>
      <c r="S110" s="42"/>
    </row>
    <row r="111" spans="1:19" s="46" customFormat="1" ht="0.95" customHeight="1" x14ac:dyDescent="0.2">
      <c r="A111" s="173" t="s">
        <v>51</v>
      </c>
      <c r="B111" s="172">
        <v>0.31999999999999995</v>
      </c>
      <c r="C111" s="14"/>
      <c r="D111" s="173" t="s">
        <v>60</v>
      </c>
      <c r="E111" s="172">
        <v>0.33999999999999997</v>
      </c>
      <c r="F111" s="14"/>
      <c r="G111" s="41" t="s">
        <v>102</v>
      </c>
      <c r="H111" s="174">
        <v>0.315</v>
      </c>
      <c r="I111" s="21"/>
      <c r="J111" s="21"/>
      <c r="K111" s="21"/>
      <c r="L111" s="21"/>
      <c r="M111" s="21"/>
      <c r="N111" s="14"/>
      <c r="O111" s="39"/>
      <c r="P111" s="39"/>
      <c r="Q111" s="39"/>
      <c r="S111" s="42"/>
    </row>
    <row r="112" spans="1:19" s="46" customFormat="1" ht="0.95" customHeight="1" x14ac:dyDescent="0.2">
      <c r="A112" s="173" t="s">
        <v>51</v>
      </c>
      <c r="B112" s="172">
        <v>0.28999999999999998</v>
      </c>
      <c r="C112" s="14"/>
      <c r="D112" s="173" t="s">
        <v>102</v>
      </c>
      <c r="E112" s="172">
        <v>0.32</v>
      </c>
      <c r="F112" s="14"/>
      <c r="G112" s="41" t="s">
        <v>64</v>
      </c>
      <c r="H112" s="174">
        <v>0.28000000000000003</v>
      </c>
      <c r="I112" s="21"/>
      <c r="J112" s="21"/>
      <c r="K112" s="21"/>
      <c r="L112" s="21"/>
      <c r="M112" s="21"/>
      <c r="N112" s="14"/>
      <c r="O112" s="39"/>
      <c r="P112" s="39"/>
      <c r="Q112" s="39"/>
      <c r="S112" s="42"/>
    </row>
    <row r="113" spans="1:19" s="46" customFormat="1" ht="0.95" customHeight="1" x14ac:dyDescent="0.2">
      <c r="A113" s="173" t="s">
        <v>51</v>
      </c>
      <c r="B113" s="172">
        <v>0.23200000000000001</v>
      </c>
      <c r="C113" s="14"/>
      <c r="D113" s="173" t="s">
        <v>64</v>
      </c>
      <c r="E113" s="172">
        <v>0.28500000000000003</v>
      </c>
      <c r="F113" s="14"/>
      <c r="G113" s="41" t="s">
        <v>66</v>
      </c>
      <c r="H113" s="174">
        <v>0.25</v>
      </c>
      <c r="I113" s="21"/>
      <c r="J113" s="21"/>
      <c r="K113" s="21"/>
      <c r="L113" s="21"/>
      <c r="M113" s="21"/>
      <c r="N113" s="14"/>
      <c r="O113" s="39"/>
      <c r="P113" s="39"/>
      <c r="Q113" s="39"/>
      <c r="S113" s="42"/>
    </row>
    <row r="114" spans="1:19" s="46" customFormat="1" ht="0.95" customHeight="1" x14ac:dyDescent="0.2">
      <c r="A114" s="171" t="s">
        <v>67</v>
      </c>
      <c r="B114" s="172">
        <v>0.375</v>
      </c>
      <c r="C114" s="14"/>
      <c r="D114" s="173" t="s">
        <v>66</v>
      </c>
      <c r="E114" s="172">
        <v>0.255</v>
      </c>
      <c r="F114" s="14"/>
      <c r="G114" s="41" t="s">
        <v>59</v>
      </c>
      <c r="H114" s="174">
        <v>0.18</v>
      </c>
      <c r="I114" s="21"/>
      <c r="J114" s="21"/>
      <c r="K114" s="21"/>
      <c r="L114" s="21"/>
      <c r="M114" s="21"/>
      <c r="N114" s="14"/>
      <c r="O114" s="39"/>
      <c r="P114" s="39"/>
      <c r="Q114" s="39"/>
      <c r="S114" s="42"/>
    </row>
    <row r="115" spans="1:19" s="46" customFormat="1" ht="0.95" customHeight="1" x14ac:dyDescent="0.2">
      <c r="A115" s="171" t="s">
        <v>52</v>
      </c>
      <c r="B115" s="172">
        <v>0.36</v>
      </c>
      <c r="C115" s="14"/>
      <c r="D115" s="173" t="s">
        <v>59</v>
      </c>
      <c r="E115" s="172">
        <v>0.21249999999999999</v>
      </c>
      <c r="F115" s="14"/>
      <c r="G115" s="41" t="s">
        <v>51</v>
      </c>
      <c r="H115" s="174">
        <v>0.30840000000000001</v>
      </c>
      <c r="I115" s="21"/>
      <c r="J115" s="21"/>
      <c r="K115" s="21"/>
      <c r="L115" s="21"/>
      <c r="M115" s="21"/>
      <c r="N115" s="14"/>
      <c r="O115" s="39"/>
      <c r="P115" s="39"/>
      <c r="Q115" s="39"/>
      <c r="S115" s="42"/>
    </row>
    <row r="116" spans="1:19" s="46" customFormat="1" ht="0.95" customHeight="1" x14ac:dyDescent="0.2">
      <c r="A116" s="14"/>
      <c r="B116" s="14"/>
      <c r="C116" s="14"/>
      <c r="D116" s="173" t="s">
        <v>51</v>
      </c>
      <c r="E116" s="172">
        <v>0.31420000000000003</v>
      </c>
      <c r="F116" s="14"/>
      <c r="G116" s="41" t="s">
        <v>51</v>
      </c>
      <c r="H116" s="174">
        <v>0.27839999999999998</v>
      </c>
      <c r="I116" s="21"/>
      <c r="J116" s="21"/>
      <c r="K116" s="21"/>
      <c r="L116" s="21"/>
      <c r="M116" s="21"/>
      <c r="N116" s="14"/>
      <c r="O116" s="39"/>
      <c r="P116" s="39"/>
      <c r="Q116" s="39"/>
      <c r="S116" s="42"/>
    </row>
    <row r="117" spans="1:19" s="46" customFormat="1" ht="0.95" customHeight="1" x14ac:dyDescent="0.2">
      <c r="A117" s="14"/>
      <c r="B117" s="14"/>
      <c r="C117" s="14"/>
      <c r="D117" s="173" t="s">
        <v>51</v>
      </c>
      <c r="E117" s="172">
        <v>0.28420000000000001</v>
      </c>
      <c r="F117" s="14"/>
      <c r="G117" s="41" t="s">
        <v>51</v>
      </c>
      <c r="H117" s="174">
        <v>0.22</v>
      </c>
      <c r="I117" s="21"/>
      <c r="J117" s="21"/>
      <c r="K117" s="21"/>
      <c r="L117" s="21"/>
      <c r="M117" s="21"/>
      <c r="N117" s="14"/>
      <c r="O117" s="39"/>
      <c r="P117" s="39"/>
      <c r="Q117" s="39"/>
      <c r="S117" s="42"/>
    </row>
    <row r="118" spans="1:19" s="10" customFormat="1" ht="0.95" customHeight="1" x14ac:dyDescent="0.2">
      <c r="A118" s="7"/>
      <c r="B118" s="7"/>
      <c r="C118" s="7"/>
      <c r="D118" s="173" t="s">
        <v>51</v>
      </c>
      <c r="E118" s="172">
        <v>0.22600000000000001</v>
      </c>
      <c r="F118" s="7"/>
      <c r="G118" s="7"/>
      <c r="H118" s="19"/>
      <c r="I118" s="19"/>
      <c r="J118" s="19"/>
      <c r="K118" s="19"/>
      <c r="L118" s="19"/>
      <c r="M118" s="19"/>
      <c r="N118" s="7"/>
      <c r="O118" s="20"/>
      <c r="P118" s="20"/>
      <c r="Q118" s="20"/>
      <c r="S118" s="6"/>
    </row>
    <row r="119" spans="1:19" ht="0.95" customHeight="1" x14ac:dyDescent="0.2">
      <c r="A119" s="1"/>
      <c r="D119" s="173" t="s">
        <v>77</v>
      </c>
      <c r="E119" s="172">
        <v>0.26</v>
      </c>
      <c r="F119" s="1"/>
      <c r="G119" s="1"/>
      <c r="H119" s="16"/>
      <c r="I119" s="16"/>
      <c r="J119" s="16"/>
      <c r="K119" s="16"/>
      <c r="L119" s="16"/>
      <c r="M119" s="16"/>
      <c r="N119" s="1"/>
      <c r="O119" s="3"/>
      <c r="P119" s="3"/>
      <c r="Q119" s="3"/>
    </row>
    <row r="120" spans="1:19" ht="20.100000000000001" customHeight="1" x14ac:dyDescent="0.2">
      <c r="A120" s="1"/>
      <c r="E120" s="1"/>
      <c r="F120" s="1"/>
      <c r="G120" s="1"/>
      <c r="H120" s="16"/>
      <c r="I120" s="16"/>
      <c r="J120" s="16"/>
      <c r="K120" s="16"/>
      <c r="L120" s="16"/>
      <c r="M120" s="16"/>
      <c r="N120" s="1"/>
      <c r="O120" s="3"/>
      <c r="P120" s="3"/>
      <c r="Q120" s="3"/>
    </row>
    <row r="121" spans="1:19" ht="20.100000000000001" customHeight="1" x14ac:dyDescent="0.2">
      <c r="A121" s="1"/>
      <c r="E121" s="1"/>
      <c r="F121" s="1"/>
      <c r="G121" s="1"/>
      <c r="H121" s="16"/>
      <c r="I121" s="16"/>
      <c r="J121" s="16"/>
      <c r="K121" s="16"/>
      <c r="L121" s="16"/>
      <c r="M121" s="16"/>
      <c r="N121" s="1"/>
      <c r="O121" s="3"/>
      <c r="P121" s="3"/>
      <c r="Q121" s="3"/>
    </row>
    <row r="122" spans="1:19" ht="20.100000000000001" customHeight="1" x14ac:dyDescent="0.2">
      <c r="A122" s="1"/>
      <c r="E122" s="1"/>
      <c r="F122" s="1"/>
      <c r="G122" s="1"/>
      <c r="H122" s="16"/>
      <c r="I122" s="16"/>
      <c r="J122" s="16"/>
      <c r="K122" s="16"/>
      <c r="L122" s="16"/>
      <c r="M122" s="16"/>
      <c r="N122" s="1"/>
      <c r="O122" s="3"/>
      <c r="P122" s="3"/>
      <c r="Q122" s="3"/>
    </row>
    <row r="123" spans="1:19" ht="20.100000000000001" customHeight="1" x14ac:dyDescent="0.2">
      <c r="A123" s="1"/>
      <c r="E123" s="1"/>
      <c r="F123" s="1"/>
      <c r="G123" s="1"/>
      <c r="H123" s="16"/>
      <c r="I123" s="16"/>
      <c r="J123" s="16"/>
      <c r="K123" s="16"/>
      <c r="L123" s="16"/>
      <c r="M123" s="16"/>
      <c r="N123" s="1"/>
      <c r="O123" s="3"/>
      <c r="P123" s="3"/>
      <c r="Q123" s="3"/>
    </row>
    <row r="124" spans="1:19" ht="20.100000000000001" customHeight="1" x14ac:dyDescent="0.2">
      <c r="A124" s="1"/>
      <c r="E124" s="1"/>
      <c r="F124" s="1"/>
      <c r="G124" s="1"/>
      <c r="H124" s="16"/>
      <c r="I124" s="16"/>
      <c r="J124" s="16"/>
      <c r="K124" s="16"/>
      <c r="L124" s="16"/>
      <c r="M124" s="16"/>
      <c r="N124" s="1"/>
      <c r="O124" s="3"/>
      <c r="P124" s="3"/>
      <c r="Q124" s="3"/>
    </row>
    <row r="125" spans="1:19" ht="20.100000000000001" customHeight="1" x14ac:dyDescent="0.2">
      <c r="A125" s="1"/>
      <c r="E125" s="1"/>
      <c r="F125" s="1"/>
      <c r="G125" s="1"/>
      <c r="H125" s="16"/>
      <c r="I125" s="16"/>
      <c r="J125" s="16"/>
      <c r="K125" s="16"/>
      <c r="L125" s="16"/>
      <c r="M125" s="16"/>
      <c r="N125" s="1"/>
      <c r="O125" s="170"/>
      <c r="P125" s="170"/>
      <c r="Q125" s="170"/>
    </row>
    <row r="126" spans="1:19" ht="20.100000000000001" customHeight="1" x14ac:dyDescent="0.2">
      <c r="A126" s="1"/>
      <c r="E126" s="1"/>
      <c r="F126" s="1"/>
      <c r="G126" s="1"/>
      <c r="H126" s="16"/>
      <c r="I126" s="16"/>
      <c r="J126" s="16"/>
      <c r="K126" s="16"/>
      <c r="L126" s="16"/>
      <c r="M126" s="16"/>
      <c r="N126" s="1"/>
      <c r="O126" s="170"/>
      <c r="P126" s="170"/>
      <c r="Q126" s="170"/>
    </row>
    <row r="127" spans="1:19" ht="20.100000000000001" customHeight="1" x14ac:dyDescent="0.2">
      <c r="A127" s="1"/>
      <c r="E127" s="1"/>
      <c r="F127" s="1"/>
      <c r="G127" s="1"/>
      <c r="H127" s="16"/>
      <c r="I127" s="16"/>
      <c r="J127" s="16"/>
      <c r="K127" s="16"/>
      <c r="L127" s="16"/>
      <c r="M127" s="16"/>
      <c r="N127" s="1"/>
      <c r="O127" s="170"/>
      <c r="P127" s="170"/>
      <c r="Q127" s="170"/>
    </row>
    <row r="128" spans="1:19" ht="20.100000000000001" customHeight="1" x14ac:dyDescent="0.2">
      <c r="A128" s="1"/>
      <c r="E128" s="1"/>
      <c r="F128" s="1"/>
      <c r="G128" s="1"/>
      <c r="H128" s="16"/>
      <c r="I128" s="16"/>
      <c r="J128" s="16"/>
      <c r="K128" s="16"/>
      <c r="L128" s="16"/>
      <c r="M128" s="16"/>
      <c r="N128" s="1"/>
      <c r="O128" s="3"/>
      <c r="P128" s="3"/>
      <c r="Q128" s="3"/>
    </row>
    <row r="129" spans="1:17" ht="20.100000000000001" customHeight="1" x14ac:dyDescent="0.2">
      <c r="A129" s="1"/>
      <c r="E129" s="1"/>
      <c r="F129" s="1"/>
      <c r="G129" s="1"/>
      <c r="H129" s="16"/>
      <c r="I129" s="16"/>
      <c r="J129" s="16"/>
      <c r="K129" s="16"/>
      <c r="L129" s="16"/>
      <c r="M129" s="16"/>
      <c r="N129" s="1"/>
      <c r="O129" s="3"/>
      <c r="P129" s="3"/>
      <c r="Q129" s="3"/>
    </row>
    <row r="130" spans="1:17" ht="20.100000000000001" customHeight="1" x14ac:dyDescent="0.2">
      <c r="A130" s="1"/>
      <c r="E130" s="1"/>
      <c r="F130" s="1"/>
      <c r="G130" s="1"/>
      <c r="H130" s="16"/>
      <c r="I130" s="16"/>
      <c r="J130" s="16"/>
      <c r="K130" s="16"/>
      <c r="L130" s="16"/>
      <c r="M130" s="16"/>
      <c r="N130" s="1"/>
      <c r="O130" s="3"/>
      <c r="P130" s="3"/>
      <c r="Q130" s="3"/>
    </row>
    <row r="131" spans="1:17" ht="20.100000000000001" customHeight="1" x14ac:dyDescent="0.2">
      <c r="A131" s="1"/>
      <c r="E131" s="1"/>
      <c r="F131" s="1"/>
      <c r="G131" s="1"/>
      <c r="H131" s="16"/>
      <c r="I131" s="16"/>
      <c r="J131" s="16"/>
      <c r="K131" s="16"/>
      <c r="L131" s="16"/>
      <c r="M131" s="16"/>
      <c r="N131" s="1"/>
      <c r="O131" s="3"/>
      <c r="P131" s="3"/>
      <c r="Q131" s="3"/>
    </row>
    <row r="132" spans="1:17" ht="20.100000000000001" customHeight="1" x14ac:dyDescent="0.2">
      <c r="A132" s="1"/>
      <c r="E132" s="1"/>
      <c r="F132" s="1"/>
      <c r="G132" s="1"/>
      <c r="H132" s="16"/>
      <c r="I132" s="16"/>
      <c r="J132" s="16"/>
      <c r="K132" s="16"/>
      <c r="L132" s="16"/>
      <c r="M132" s="16"/>
      <c r="N132" s="1"/>
      <c r="O132" s="3"/>
      <c r="P132" s="3"/>
      <c r="Q132" s="3"/>
    </row>
    <row r="133" spans="1:17" ht="20.100000000000001" customHeight="1" x14ac:dyDescent="0.2">
      <c r="A133" s="1"/>
      <c r="E133" s="1"/>
      <c r="F133" s="1"/>
      <c r="G133" s="1"/>
      <c r="H133" s="16"/>
      <c r="I133" s="16"/>
      <c r="J133" s="16"/>
      <c r="K133" s="16"/>
      <c r="L133" s="16"/>
      <c r="M133" s="16"/>
      <c r="N133" s="1"/>
      <c r="O133" s="3"/>
      <c r="P133" s="3"/>
      <c r="Q133" s="3"/>
    </row>
    <row r="134" spans="1:17" ht="20.100000000000001" customHeight="1" x14ac:dyDescent="0.2">
      <c r="A134" s="1"/>
      <c r="E134" s="1"/>
      <c r="F134" s="1"/>
      <c r="G134" s="1"/>
      <c r="H134" s="16"/>
      <c r="I134" s="16"/>
      <c r="J134" s="16"/>
      <c r="K134" s="16"/>
      <c r="L134" s="16"/>
      <c r="M134" s="16"/>
      <c r="N134" s="1"/>
      <c r="O134" s="3"/>
      <c r="P134" s="3"/>
      <c r="Q134" s="3"/>
    </row>
    <row r="135" spans="1:17" ht="20.100000000000001" customHeight="1" x14ac:dyDescent="0.2">
      <c r="A135" s="1"/>
      <c r="E135" s="1"/>
      <c r="F135" s="1"/>
      <c r="G135" s="1"/>
      <c r="H135" s="16"/>
      <c r="I135" s="16"/>
      <c r="J135" s="16"/>
      <c r="K135" s="16"/>
      <c r="L135" s="16"/>
      <c r="M135" s="16"/>
      <c r="N135" s="1"/>
      <c r="O135" s="3"/>
      <c r="P135" s="3"/>
      <c r="Q135" s="3"/>
    </row>
    <row r="136" spans="1:17" ht="20.100000000000001" customHeight="1" x14ac:dyDescent="0.2">
      <c r="A136" s="1"/>
      <c r="E136" s="1"/>
      <c r="F136" s="1"/>
      <c r="G136" s="1"/>
      <c r="H136" s="16"/>
      <c r="I136" s="16"/>
      <c r="J136" s="16"/>
      <c r="K136" s="16"/>
      <c r="L136" s="16"/>
      <c r="M136" s="16"/>
      <c r="N136" s="1"/>
      <c r="O136" s="3"/>
      <c r="P136" s="3"/>
      <c r="Q136" s="3"/>
    </row>
    <row r="137" spans="1:17" ht="20.100000000000001" customHeight="1" x14ac:dyDescent="0.2">
      <c r="A137" s="1"/>
      <c r="E137" s="1"/>
      <c r="F137" s="1"/>
      <c r="G137" s="1"/>
      <c r="H137" s="16"/>
      <c r="I137" s="16"/>
      <c r="J137" s="16"/>
      <c r="K137" s="16"/>
      <c r="L137" s="16"/>
      <c r="M137" s="16"/>
      <c r="N137" s="1"/>
      <c r="O137" s="3"/>
      <c r="P137" s="3"/>
      <c r="Q137" s="3"/>
    </row>
    <row r="138" spans="1:17" ht="20.100000000000001" customHeight="1" x14ac:dyDescent="0.2">
      <c r="A138" s="1"/>
      <c r="E138" s="1"/>
      <c r="F138" s="1"/>
      <c r="G138" s="1"/>
      <c r="H138" s="16"/>
      <c r="I138" s="16"/>
      <c r="J138" s="16"/>
      <c r="K138" s="16"/>
      <c r="L138" s="16"/>
      <c r="M138" s="16"/>
      <c r="N138" s="1"/>
      <c r="O138" s="3"/>
      <c r="P138" s="3"/>
      <c r="Q138" s="3"/>
    </row>
    <row r="139" spans="1:17" ht="20.100000000000001" customHeight="1" x14ac:dyDescent="0.2">
      <c r="A139" s="180"/>
      <c r="B139" s="180"/>
      <c r="C139" s="180"/>
      <c r="D139" s="180"/>
      <c r="E139" s="1"/>
      <c r="F139" s="1"/>
      <c r="G139" s="1"/>
      <c r="H139" s="16"/>
      <c r="I139" s="16"/>
      <c r="J139" s="16"/>
      <c r="K139" s="16"/>
      <c r="L139" s="16"/>
      <c r="M139" s="16"/>
      <c r="N139" s="1"/>
      <c r="O139" s="3"/>
      <c r="P139" s="3"/>
      <c r="Q139" s="3"/>
    </row>
    <row r="140" spans="1:17" ht="20.100000000000001" customHeight="1" x14ac:dyDescent="0.2">
      <c r="A140" s="221" t="s">
        <v>100</v>
      </c>
      <c r="B140" s="221"/>
      <c r="C140" s="221"/>
      <c r="D140" s="221"/>
      <c r="E140" s="221"/>
      <c r="F140" s="1"/>
      <c r="G140" s="1"/>
      <c r="H140" s="16"/>
      <c r="I140" s="16"/>
      <c r="J140" s="16"/>
      <c r="K140" s="16"/>
      <c r="L140" s="16"/>
      <c r="M140" s="16"/>
      <c r="N140" s="1"/>
      <c r="O140" s="3"/>
      <c r="P140" s="3"/>
      <c r="Q140" s="3"/>
    </row>
  </sheetData>
  <sheetProtection algorithmName="SHA-512" hashValue="zzrpUKWxNbNqxXCRWRo3CKXXE5VD6tnJ4F8mUf0Y6nUscaYXcbpbOOwZOSJ2itg9CLq/WRLqHISJbejnZxsmog==" saltValue="cOCZ9nqsFiNvVbe9SN1OgQ==" spinCount="100000" sheet="1" objects="1" scenarios="1"/>
  <mergeCells count="58">
    <mergeCell ref="A140:E140"/>
    <mergeCell ref="O73:Q73"/>
    <mergeCell ref="D9:D10"/>
    <mergeCell ref="D20:D21"/>
    <mergeCell ref="D25:D26"/>
    <mergeCell ref="D28:D29"/>
    <mergeCell ref="D31:D38"/>
    <mergeCell ref="D41:D47"/>
    <mergeCell ref="N70:N71"/>
    <mergeCell ref="O70:Q71"/>
    <mergeCell ref="O72:Q72"/>
    <mergeCell ref="E41:E42"/>
    <mergeCell ref="A9:A10"/>
    <mergeCell ref="B9:B10"/>
    <mergeCell ref="C9:C10"/>
    <mergeCell ref="E9:E10"/>
    <mergeCell ref="G7:I7"/>
    <mergeCell ref="O7:Q7"/>
    <mergeCell ref="H9:J9"/>
    <mergeCell ref="K9:M9"/>
    <mergeCell ref="J7:L7"/>
    <mergeCell ref="F9:F10"/>
    <mergeCell ref="O69:Q69"/>
    <mergeCell ref="O9:Q9"/>
    <mergeCell ref="N50:Q50"/>
    <mergeCell ref="O66:Q66"/>
    <mergeCell ref="O67:Q67"/>
    <mergeCell ref="O68:Q68"/>
    <mergeCell ref="N64:Q64"/>
    <mergeCell ref="O65:Q65"/>
    <mergeCell ref="A11:A13"/>
    <mergeCell ref="B11:B13"/>
    <mergeCell ref="C11:C13"/>
    <mergeCell ref="E43:E44"/>
    <mergeCell ref="A41:A47"/>
    <mergeCell ref="B41:B47"/>
    <mergeCell ref="C41:C47"/>
    <mergeCell ref="A31:A38"/>
    <mergeCell ref="B31:B38"/>
    <mergeCell ref="C31:C38"/>
    <mergeCell ref="E31:E34"/>
    <mergeCell ref="E35:E38"/>
    <mergeCell ref="E16:E18"/>
    <mergeCell ref="A16:A18"/>
    <mergeCell ref="D11:D13"/>
    <mergeCell ref="B16:B18"/>
    <mergeCell ref="A139:D139"/>
    <mergeCell ref="A20:A21"/>
    <mergeCell ref="B20:B21"/>
    <mergeCell ref="C20:C21"/>
    <mergeCell ref="B28:B29"/>
    <mergeCell ref="C28:C29"/>
    <mergeCell ref="A28:A29"/>
    <mergeCell ref="C16:C18"/>
    <mergeCell ref="D16:D18"/>
    <mergeCell ref="A25:A26"/>
    <mergeCell ref="B25:B26"/>
    <mergeCell ref="C25:C26"/>
  </mergeCells>
  <conditionalFormatting sqref="B94 B96">
    <cfRule type="cellIs" dxfId="55" priority="41" operator="greaterThan">
      <formula>0</formula>
    </cfRule>
    <cfRule type="cellIs" dxfId="54" priority="42" operator="equal">
      <formula>0</formula>
    </cfRule>
    <cfRule type="cellIs" dxfId="53" priority="43" operator="equal">
      <formula>0</formula>
    </cfRule>
  </conditionalFormatting>
  <conditionalFormatting sqref="B95">
    <cfRule type="cellIs" dxfId="52" priority="40" operator="equal">
      <formula>0</formula>
    </cfRule>
  </conditionalFormatting>
  <conditionalFormatting sqref="B97">
    <cfRule type="cellIs" dxfId="51" priority="39" operator="equal">
      <formula>0</formula>
    </cfRule>
  </conditionalFormatting>
  <conditionalFormatting sqref="B98 B106">
    <cfRule type="cellIs" dxfId="50" priority="38" operator="equal">
      <formula>0</formula>
    </cfRule>
  </conditionalFormatting>
  <conditionalFormatting sqref="B99:B100">
    <cfRule type="cellIs" dxfId="49" priority="37" operator="equal">
      <formula>0</formula>
    </cfRule>
  </conditionalFormatting>
  <conditionalFormatting sqref="B99:B101">
    <cfRule type="cellIs" dxfId="48" priority="36" operator="equal">
      <formula>0</formula>
    </cfRule>
  </conditionalFormatting>
  <conditionalFormatting sqref="B102:B103">
    <cfRule type="cellIs" dxfId="47" priority="30" operator="equal">
      <formula>0</formula>
    </cfRule>
    <cfRule type="cellIs" dxfId="46" priority="31" operator="equal">
      <formula>0</formula>
    </cfRule>
  </conditionalFormatting>
  <conditionalFormatting sqref="B104:B105">
    <cfRule type="cellIs" dxfId="45" priority="34" operator="equal">
      <formula>0</formula>
    </cfRule>
    <cfRule type="cellIs" dxfId="44" priority="35" operator="equal">
      <formula>0</formula>
    </cfRule>
  </conditionalFormatting>
  <conditionalFormatting sqref="B107:B108">
    <cfRule type="cellIs" dxfId="43" priority="32" operator="equal">
      <formula>0</formula>
    </cfRule>
    <cfRule type="cellIs" dxfId="42" priority="33" operator="equal">
      <formula>0</formula>
    </cfRule>
  </conditionalFormatting>
  <conditionalFormatting sqref="B109:B114">
    <cfRule type="cellIs" dxfId="41" priority="28" operator="equal">
      <formula>0</formula>
    </cfRule>
    <cfRule type="cellIs" dxfId="40" priority="29" operator="equal">
      <formula>0</formula>
    </cfRule>
  </conditionalFormatting>
  <conditionalFormatting sqref="E94 E96">
    <cfRule type="cellIs" dxfId="39" priority="25" operator="greaterThan">
      <formula>0</formula>
    </cfRule>
    <cfRule type="cellIs" dxfId="38" priority="26" operator="equal">
      <formula>0</formula>
    </cfRule>
    <cfRule type="cellIs" dxfId="37" priority="27" operator="equal">
      <formula>0</formula>
    </cfRule>
  </conditionalFormatting>
  <conditionalFormatting sqref="E97:E98 E101:E105 E109:E116 E95 E118">
    <cfRule type="cellIs" dxfId="36" priority="24" operator="equal">
      <formula>0</formula>
    </cfRule>
  </conditionalFormatting>
  <conditionalFormatting sqref="E97:E116">
    <cfRule type="cellIs" dxfId="35" priority="22" operator="equal">
      <formula>0</formula>
    </cfRule>
  </conditionalFormatting>
  <conditionalFormatting sqref="E99:E100 E106:E108 E117">
    <cfRule type="cellIs" dxfId="34" priority="23" operator="equal">
      <formula>0</formula>
    </cfRule>
  </conditionalFormatting>
  <conditionalFormatting sqref="H94">
    <cfRule type="cellIs" dxfId="33" priority="19" operator="greaterThan">
      <formula>0</formula>
    </cfRule>
    <cfRule type="cellIs" dxfId="32" priority="21" operator="equal">
      <formula>0</formula>
    </cfRule>
  </conditionalFormatting>
  <conditionalFormatting sqref="H94:H96 H107:H108 H98">
    <cfRule type="cellIs" dxfId="31" priority="17" operator="equal">
      <formula>0</formula>
    </cfRule>
  </conditionalFormatting>
  <conditionalFormatting sqref="H95:H97 H99:H106">
    <cfRule type="cellIs" dxfId="30" priority="16" operator="equal">
      <formula>0</formula>
    </cfRule>
  </conditionalFormatting>
  <conditionalFormatting sqref="H97 H99:H106">
    <cfRule type="cellIs" dxfId="29" priority="18" operator="equal">
      <formula>0</formula>
    </cfRule>
  </conditionalFormatting>
  <conditionalFormatting sqref="H108:H109">
    <cfRule type="cellIs" dxfId="28" priority="14" operator="equal">
      <formula>0</formula>
    </cfRule>
  </conditionalFormatting>
  <conditionalFormatting sqref="H109">
    <cfRule type="cellIs" dxfId="27" priority="15" operator="equal">
      <formula>0</formula>
    </cfRule>
  </conditionalFormatting>
  <conditionalFormatting sqref="H11:Q13">
    <cfRule type="cellIs" dxfId="26" priority="3" operator="greaterThan">
      <formula>0</formula>
    </cfRule>
    <cfRule type="cellIs" dxfId="25" priority="4" operator="equal">
      <formula>0</formula>
    </cfRule>
  </conditionalFormatting>
  <conditionalFormatting sqref="H14:Q14">
    <cfRule type="cellIs" dxfId="24" priority="83" operator="equal">
      <formula>0</formula>
    </cfRule>
  </conditionalFormatting>
  <conditionalFormatting sqref="H15:Q15 N16:N17">
    <cfRule type="cellIs" dxfId="23" priority="86" operator="greaterThan">
      <formula>0</formula>
    </cfRule>
    <cfRule type="cellIs" dxfId="22" priority="87" operator="equal">
      <formula>0</formula>
    </cfRule>
  </conditionalFormatting>
  <conditionalFormatting sqref="H19:Q19 H27:Q27 H39:Q39">
    <cfRule type="cellIs" dxfId="21" priority="79" operator="equal">
      <formula>0</formula>
    </cfRule>
  </conditionalFormatting>
  <conditionalFormatting sqref="H20:Q23">
    <cfRule type="cellIs" dxfId="20" priority="76" operator="equal">
      <formula>0</formula>
    </cfRule>
  </conditionalFormatting>
  <conditionalFormatting sqref="H24:Q24">
    <cfRule type="cellIs" dxfId="19" priority="66" operator="equal">
      <formula>0</formula>
    </cfRule>
  </conditionalFormatting>
  <conditionalFormatting sqref="H25:Q26">
    <cfRule type="cellIs" dxfId="18" priority="74" operator="equal">
      <formula>0</formula>
    </cfRule>
  </conditionalFormatting>
  <conditionalFormatting sqref="H28:Q29">
    <cfRule type="cellIs" dxfId="17" priority="1" operator="equal">
      <formula>0</formula>
    </cfRule>
  </conditionalFormatting>
  <conditionalFormatting sqref="H30:Q30">
    <cfRule type="cellIs" dxfId="16" priority="64" operator="equal">
      <formula>0</formula>
    </cfRule>
  </conditionalFormatting>
  <conditionalFormatting sqref="H40:Q40">
    <cfRule type="cellIs" dxfId="15" priority="80" operator="equal">
      <formula>0</formula>
    </cfRule>
  </conditionalFormatting>
  <conditionalFormatting sqref="H41:Q48">
    <cfRule type="cellIs" dxfId="14" priority="8" operator="equal">
      <formula>0</formula>
    </cfRule>
  </conditionalFormatting>
  <conditionalFormatting sqref="N18">
    <cfRule type="cellIs" dxfId="13" priority="82" operator="equal">
      <formula>0</formula>
    </cfRule>
  </conditionalFormatting>
  <conditionalFormatting sqref="N31:Q38">
    <cfRule type="cellIs" dxfId="12" priority="70" operator="equal">
      <formula>0</formula>
    </cfRule>
  </conditionalFormatting>
  <conditionalFormatting sqref="O65:O69">
    <cfRule type="cellIs" dxfId="11" priority="11" operator="equal">
      <formula>0</formula>
    </cfRule>
  </conditionalFormatting>
  <conditionalFormatting sqref="O72:O73">
    <cfRule type="cellIs" dxfId="10" priority="44" operator="equal">
      <formula>0</formula>
    </cfRule>
  </conditionalFormatting>
  <conditionalFormatting sqref="O11:Q13">
    <cfRule type="cellIs" dxfId="9" priority="5" operator="equal">
      <formula>0</formula>
    </cfRule>
  </conditionalFormatting>
  <conditionalFormatting sqref="O15:Q15 O49:Q49 O74:Q1048576">
    <cfRule type="cellIs" dxfId="8" priority="90" operator="equal">
      <formula>0</formula>
    </cfRule>
  </conditionalFormatting>
  <conditionalFormatting sqref="O16:Q18">
    <cfRule type="cellIs" dxfId="7" priority="2" operator="equal">
      <formula>0</formula>
    </cfRule>
  </conditionalFormatting>
  <conditionalFormatting sqref="O20:Q22">
    <cfRule type="cellIs" dxfId="6" priority="77" operator="equal">
      <formula>0</formula>
    </cfRule>
  </conditionalFormatting>
  <conditionalFormatting sqref="O24:Q24">
    <cfRule type="cellIs" dxfId="5" priority="67" operator="equal">
      <formula>0</formula>
    </cfRule>
  </conditionalFormatting>
  <conditionalFormatting sqref="O25:Q26">
    <cfRule type="cellIs" dxfId="4" priority="75" operator="equal">
      <formula>0</formula>
    </cfRule>
  </conditionalFormatting>
  <conditionalFormatting sqref="O28:Q30">
    <cfRule type="cellIs" dxfId="3" priority="65" operator="equal">
      <formula>0</formula>
    </cfRule>
  </conditionalFormatting>
  <conditionalFormatting sqref="O31:Q38">
    <cfRule type="cellIs" dxfId="2" priority="71" operator="equal">
      <formula>0</formula>
    </cfRule>
  </conditionalFormatting>
  <conditionalFormatting sqref="O41:Q48">
    <cfRule type="cellIs" dxfId="1" priority="9" operator="equal">
      <formula>0</formula>
    </cfRule>
  </conditionalFormatting>
  <conditionalFormatting sqref="O56:Q63">
    <cfRule type="cellIs" dxfId="0" priority="1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1" manualBreakCount="1">
    <brk id="4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</vt:lpstr>
      <vt:lpstr>'أسعار التمويل الجماعي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2024-01-21T06:59:06Z</dcterms:modified>
</cp:coreProperties>
</file>