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6640" windowHeight="14490" tabRatio="966"/>
  </bookViews>
  <sheets>
    <sheet name=" أسعار التمويل الفردى - جمعيات" sheetId="23" r:id="rId1"/>
  </sheets>
  <definedNames>
    <definedName name="_xlnm.Print_Area" localSheetId="0">' أسعار التمويل الفردى - جمعيات'!$A$1:$Q$261</definedName>
    <definedName name="_xlnm.Print_Titles" localSheetId="0">' أسعار التمويل الفردى - جمعيات'!$9:$10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4" i="23" l="1"/>
  <c r="P74" i="23"/>
  <c r="Q74" i="23"/>
  <c r="Q33" i="23" l="1"/>
  <c r="P33" i="23"/>
  <c r="O33" i="23"/>
  <c r="Q32" i="23"/>
  <c r="P32" i="23"/>
  <c r="O32" i="23"/>
  <c r="O84" i="23" l="1"/>
  <c r="P84" i="23"/>
  <c r="Q84" i="23"/>
  <c r="O125" i="23" l="1"/>
  <c r="P125" i="23"/>
  <c r="Q125" i="23"/>
  <c r="Q43" i="23" l="1"/>
  <c r="Q42" i="23"/>
  <c r="Q41" i="23"/>
  <c r="Q40" i="23"/>
  <c r="Q39" i="23"/>
  <c r="Q38" i="23"/>
  <c r="Q28" i="23" l="1"/>
  <c r="Q129" i="23" l="1"/>
  <c r="P129" i="23"/>
  <c r="O129" i="23"/>
  <c r="P11" i="23" l="1"/>
  <c r="Q124" i="23" l="1"/>
  <c r="P124" i="23"/>
  <c r="O124" i="23"/>
  <c r="Q123" i="23"/>
  <c r="P123" i="23"/>
  <c r="O123" i="23"/>
  <c r="Q81" i="23" l="1"/>
  <c r="Q80" i="23"/>
  <c r="P79" i="23"/>
  <c r="Q92" i="23" l="1"/>
  <c r="P92" i="23"/>
  <c r="Q91" i="23"/>
  <c r="P91" i="23"/>
  <c r="Q90" i="23"/>
  <c r="P90" i="23"/>
  <c r="P122" i="23" l="1"/>
  <c r="Q121" i="23"/>
  <c r="O85" i="23" l="1"/>
  <c r="P85" i="23"/>
  <c r="Q85" i="23"/>
  <c r="Q16" i="23" l="1"/>
  <c r="P16" i="23"/>
  <c r="O16" i="23"/>
  <c r="Q27" i="23" l="1"/>
  <c r="P27" i="23"/>
  <c r="O27" i="23"/>
  <c r="Q26" i="23"/>
  <c r="P26" i="23"/>
  <c r="O26" i="23"/>
  <c r="Q25" i="23"/>
  <c r="P25" i="23"/>
  <c r="O25" i="23"/>
  <c r="Q75" i="23" l="1"/>
  <c r="P75" i="23"/>
  <c r="O75" i="23"/>
  <c r="Q73" i="23"/>
  <c r="P73" i="23"/>
  <c r="O73" i="23"/>
  <c r="Q72" i="23"/>
  <c r="P72" i="23"/>
  <c r="O72" i="23"/>
  <c r="Q71" i="23"/>
  <c r="P71" i="23"/>
  <c r="O71" i="23"/>
  <c r="Q128" i="23" l="1"/>
  <c r="P128" i="23"/>
  <c r="O128" i="23"/>
  <c r="Q127" i="23"/>
  <c r="P127" i="23"/>
  <c r="O127" i="23"/>
  <c r="Q126" i="23"/>
  <c r="P126" i="23"/>
  <c r="O126" i="23"/>
  <c r="Q120" i="23" l="1"/>
  <c r="P120" i="23"/>
  <c r="O120" i="23"/>
  <c r="Q119" i="23"/>
  <c r="Q118" i="23"/>
  <c r="P118" i="23"/>
  <c r="O118" i="23"/>
  <c r="Q117" i="23"/>
  <c r="P117" i="23"/>
  <c r="Q116" i="23"/>
  <c r="P116" i="23"/>
  <c r="Q115" i="23"/>
  <c r="P115" i="23"/>
  <c r="Q114" i="23"/>
  <c r="P114" i="23"/>
  <c r="Q113" i="23"/>
  <c r="P113" i="23"/>
  <c r="Q112" i="23"/>
  <c r="P112" i="23"/>
  <c r="Q111" i="23"/>
  <c r="P111" i="23"/>
  <c r="Q110" i="23"/>
  <c r="P110" i="23"/>
  <c r="Q109" i="23"/>
  <c r="P109" i="23"/>
  <c r="Q108" i="23"/>
  <c r="P108" i="23"/>
  <c r="Q107" i="23"/>
  <c r="P107" i="23"/>
  <c r="Q106" i="23"/>
  <c r="P106" i="23"/>
  <c r="Q105" i="23"/>
  <c r="P105" i="23"/>
  <c r="Q104" i="23"/>
  <c r="P104" i="23"/>
  <c r="Q103" i="23"/>
  <c r="P103" i="23"/>
  <c r="Q102" i="23"/>
  <c r="P102" i="23"/>
  <c r="Q101" i="23"/>
  <c r="P101" i="23"/>
  <c r="Q100" i="23"/>
  <c r="P100" i="23"/>
  <c r="Q99" i="23"/>
  <c r="P99" i="23"/>
  <c r="Q98" i="23"/>
  <c r="P98" i="23"/>
  <c r="P97" i="23"/>
  <c r="P96" i="23"/>
  <c r="P95" i="23"/>
  <c r="Q94" i="23"/>
  <c r="P94" i="23"/>
  <c r="O94" i="23"/>
  <c r="Q93" i="23"/>
  <c r="P93" i="23"/>
  <c r="O93" i="23"/>
  <c r="Q89" i="23"/>
  <c r="P89" i="23"/>
  <c r="Q88" i="23"/>
  <c r="P88" i="23"/>
  <c r="Q87" i="23"/>
  <c r="P87" i="23"/>
  <c r="Q86" i="23"/>
  <c r="P86" i="23"/>
  <c r="Q83" i="23"/>
  <c r="P83" i="23"/>
  <c r="O83" i="23"/>
  <c r="Q82" i="23"/>
  <c r="P82" i="23"/>
  <c r="O82" i="23"/>
  <c r="Q78" i="23"/>
  <c r="P78" i="23"/>
  <c r="O78" i="23"/>
  <c r="Q77" i="23"/>
  <c r="P77" i="23"/>
  <c r="O77" i="23"/>
  <c r="Q76" i="23"/>
  <c r="P76" i="23"/>
  <c r="O76" i="23"/>
  <c r="Q70" i="23"/>
  <c r="P70" i="23"/>
  <c r="O70" i="23"/>
  <c r="Q69" i="23"/>
  <c r="P69" i="23"/>
  <c r="O69" i="23"/>
  <c r="Q68" i="23"/>
  <c r="P68" i="23"/>
  <c r="O68" i="23"/>
  <c r="Q67" i="23"/>
  <c r="P67" i="23"/>
  <c r="O67" i="23"/>
  <c r="Q66" i="23"/>
  <c r="P66" i="23"/>
  <c r="O66" i="23"/>
  <c r="Q65" i="23"/>
  <c r="P65" i="23"/>
  <c r="O65" i="23"/>
  <c r="Q64" i="23"/>
  <c r="P64" i="23"/>
  <c r="O64" i="23"/>
  <c r="Q63" i="23"/>
  <c r="P63" i="23"/>
  <c r="O63" i="23"/>
  <c r="Q62" i="23"/>
  <c r="P62" i="23"/>
  <c r="O62" i="23"/>
  <c r="Q61" i="23"/>
  <c r="P61" i="23"/>
  <c r="O61" i="23"/>
  <c r="Q60" i="23"/>
  <c r="P60" i="23"/>
  <c r="O60" i="23"/>
  <c r="Q59" i="23"/>
  <c r="P59" i="23"/>
  <c r="O59" i="23"/>
  <c r="Q58" i="23"/>
  <c r="P58" i="23"/>
  <c r="O58" i="23"/>
  <c r="Q57" i="23"/>
  <c r="P57" i="23"/>
  <c r="O57" i="23"/>
  <c r="Q56" i="23"/>
  <c r="P56" i="23"/>
  <c r="O56" i="23"/>
  <c r="Q55" i="23"/>
  <c r="P55" i="23"/>
  <c r="O55" i="23"/>
  <c r="Q54" i="23"/>
  <c r="P54" i="23"/>
  <c r="O54" i="23"/>
  <c r="Q53" i="23"/>
  <c r="P53" i="23"/>
  <c r="O53" i="23"/>
  <c r="Q52" i="23"/>
  <c r="P52" i="23"/>
  <c r="O52" i="23"/>
  <c r="Q51" i="23"/>
  <c r="P51" i="23"/>
  <c r="O51" i="23"/>
  <c r="Q50" i="23"/>
  <c r="P50" i="23"/>
  <c r="O50" i="23"/>
  <c r="Q49" i="23"/>
  <c r="P49" i="23"/>
  <c r="O49" i="23"/>
  <c r="Q48" i="23"/>
  <c r="P48" i="23"/>
  <c r="O48" i="23"/>
  <c r="P47" i="23"/>
  <c r="Q46" i="23"/>
  <c r="Q45" i="23"/>
  <c r="P45" i="23"/>
  <c r="O45" i="23"/>
  <c r="Q44" i="23"/>
  <c r="P44" i="23"/>
  <c r="O44" i="23"/>
  <c r="Q37" i="23"/>
  <c r="P37" i="23"/>
  <c r="O37" i="23"/>
  <c r="Q36" i="23"/>
  <c r="P36" i="23"/>
  <c r="O36" i="23"/>
  <c r="Q35" i="23"/>
  <c r="P35" i="23"/>
  <c r="O35" i="23"/>
  <c r="P34" i="23"/>
  <c r="O34" i="23"/>
  <c r="Q31" i="23"/>
  <c r="P31" i="23"/>
  <c r="O31" i="23"/>
  <c r="P30" i="23"/>
  <c r="P29" i="23"/>
  <c r="P28" i="23"/>
  <c r="O28" i="23"/>
  <c r="Q24" i="23"/>
  <c r="P24" i="23"/>
  <c r="O24" i="23"/>
  <c r="Q23" i="23"/>
  <c r="P23" i="23"/>
  <c r="O23" i="23"/>
  <c r="Q22" i="23"/>
  <c r="P22" i="23"/>
  <c r="O22" i="23"/>
  <c r="P21" i="23"/>
  <c r="P20" i="23"/>
  <c r="P19" i="23"/>
  <c r="P18" i="23"/>
  <c r="P17" i="23"/>
  <c r="P15" i="23"/>
  <c r="P14" i="23"/>
  <c r="P13" i="23"/>
  <c r="P12" i="23"/>
</calcChain>
</file>

<file path=xl/sharedStrings.xml><?xml version="1.0" encoding="utf-8"?>
<sst xmlns="http://schemas.openxmlformats.org/spreadsheetml/2006/main" count="500" uniqueCount="238">
  <si>
    <t xml:space="preserve">منتجات التمويل الفردى </t>
  </si>
  <si>
    <t xml:space="preserve">رقم الترخيص </t>
  </si>
  <si>
    <t xml:space="preserve">اسم جهة التمويل </t>
  </si>
  <si>
    <t xml:space="preserve">الفئـــــة </t>
  </si>
  <si>
    <t>عالى المخاطر</t>
  </si>
  <si>
    <t xml:space="preserve">متوسط المخاطر  </t>
  </si>
  <si>
    <t>منخفض المخاطر</t>
  </si>
  <si>
    <t>أ</t>
  </si>
  <si>
    <t xml:space="preserve">مؤسسة التضامن للتمويل الأصغر </t>
  </si>
  <si>
    <t>جمعية تنمية المجتمعات المحلية والمشروعات الصغيرة (المبادرة)</t>
  </si>
  <si>
    <t>جمعية تنمية المجتمع للمشروعات الصغيرة والحرفية</t>
  </si>
  <si>
    <t>جمعية نادى رجال الاعمال بنجع حمادى</t>
  </si>
  <si>
    <t xml:space="preserve">الجمعية الاقليمية للتنمية والمشروعات </t>
  </si>
  <si>
    <t>تمويل فردي</t>
  </si>
  <si>
    <t>مؤسسة تنمية الاسرة المصرية</t>
  </si>
  <si>
    <t>جمعية تنمية المشروعات الصغيرة بالفيوم</t>
  </si>
  <si>
    <t>التمويل الفردى</t>
  </si>
  <si>
    <t>ب</t>
  </si>
  <si>
    <t xml:space="preserve">تمويل فردي </t>
  </si>
  <si>
    <t>جمعية فكرة للتنمية ورعاية الباعة الجائلين</t>
  </si>
  <si>
    <t>مؤسسة انا المصرى</t>
  </si>
  <si>
    <t>الجمعية المصرية لمساعده صغار الصناع والحرفيين</t>
  </si>
  <si>
    <t>جمعية سيدات أعمال اسيوط</t>
  </si>
  <si>
    <t>جمعية رجال الأعمال والمستثمرين لتنمية المجتمع المحلى بالدقهلية</t>
  </si>
  <si>
    <t>جمعية المستقبل للتمويل الأصغر</t>
  </si>
  <si>
    <t xml:space="preserve">ريدك للتنمية المستدامة </t>
  </si>
  <si>
    <t>جمعية كاريتاس مصر</t>
  </si>
  <si>
    <t>جمعية شباب مصر</t>
  </si>
  <si>
    <t>تمويل فردى</t>
  </si>
  <si>
    <t xml:space="preserve">مؤسسة حواء المستقبل </t>
  </si>
  <si>
    <t xml:space="preserve">جمعية الطفولة والتنمية </t>
  </si>
  <si>
    <t>جمعية رجال الأعمال لتنمية المجتمع بالشرقية</t>
  </si>
  <si>
    <t>مشروع تنمية المنشات الصغيرة والحرفية</t>
  </si>
  <si>
    <t>جمعية الصعيد للتربية والتنمية، القاهرة</t>
  </si>
  <si>
    <t>سيدات معيلات</t>
  </si>
  <si>
    <t>الهيئة القبطية الإنجيلية للخدمات</t>
  </si>
  <si>
    <t>جمعية تنمية المشروعات الصغيرة ببورسعيد</t>
  </si>
  <si>
    <t>جمعية رجال أعمال أسوان</t>
  </si>
  <si>
    <t>جمعية تنمية المجتمع للمرأة الريفية و الحضرية بقنا</t>
  </si>
  <si>
    <t>الجمعية المصرية للتنمية الشاملة، الجيزة</t>
  </si>
  <si>
    <t>البيان</t>
  </si>
  <si>
    <t>Median</t>
  </si>
  <si>
    <t>Mean</t>
  </si>
  <si>
    <t>Min.</t>
  </si>
  <si>
    <t>Mode</t>
  </si>
  <si>
    <t>مؤسسة باب رزق جميل</t>
  </si>
  <si>
    <t>المؤشر المرجعي للتسعير المسؤول (تمويل فردي)</t>
  </si>
  <si>
    <t>وسائل نقل</t>
  </si>
  <si>
    <t>منتج تمويل فردي</t>
  </si>
  <si>
    <t xml:space="preserve">المعدل الثابت لتكلفة التمويل (الفائدة) سنوياً </t>
  </si>
  <si>
    <t>Max.</t>
  </si>
  <si>
    <t>منخفض المخاطر
(عدد المشاهدات 4 مرات)</t>
  </si>
  <si>
    <t>المعدل الثابت للمصاريف الإدارية من قيمة التمويل</t>
  </si>
  <si>
    <t>اجمالى عبء تكاليف التمويل الفردي</t>
  </si>
  <si>
    <t>شرائح التمويل الفرعية (إن وُجِدت)</t>
  </si>
  <si>
    <t>ST.DEV.</t>
  </si>
  <si>
    <t>الجمعية المصرية لتنمية وتطوير المشروعات - لييد</t>
  </si>
  <si>
    <t>دكاني</t>
  </si>
  <si>
    <t>مرأه</t>
  </si>
  <si>
    <t>منزلي للرجال</t>
  </si>
  <si>
    <t>الانشطة القروية</t>
  </si>
  <si>
    <t>الأنشطة الحرفية</t>
  </si>
  <si>
    <t>الأنشطة المنزلية</t>
  </si>
  <si>
    <t>مراة معيلة</t>
  </si>
  <si>
    <t>تمويل المنشات الطبية</t>
  </si>
  <si>
    <t>تمويل الفردى المميز</t>
  </si>
  <si>
    <t>السيدات المعيلات في صعيد مصر(فئة خاصة)</t>
  </si>
  <si>
    <t xml:space="preserve">منتج المبادره ( بدايه ) </t>
  </si>
  <si>
    <t xml:space="preserve">منتج غد جيد - مستقبلنا بايدينا ( المراه المعيله ) </t>
  </si>
  <si>
    <t>منتج تمويل ( تحسين الرى باستخدام الطاقه الشمسيه )</t>
  </si>
  <si>
    <t>منتج البنك الزراعى المصرى</t>
  </si>
  <si>
    <t>جمعية تنمية الاسرة والمجتمع المحلي بالفيوم</t>
  </si>
  <si>
    <t>حتى 75,000 جم</t>
  </si>
  <si>
    <t>حتى 30,000 جم</t>
  </si>
  <si>
    <t>حتى 50,000 جم</t>
  </si>
  <si>
    <t>حتى 10,000 جم</t>
  </si>
  <si>
    <t>التسهيل الائتماني</t>
  </si>
  <si>
    <t>مشروع مبادرات المرأة</t>
  </si>
  <si>
    <t>مشروع بدايتي</t>
  </si>
  <si>
    <t>حتى 100,000 جم</t>
  </si>
  <si>
    <t>قرروض فرديه تحسين</t>
  </si>
  <si>
    <t xml:space="preserve">تسهيل ائتمانى </t>
  </si>
  <si>
    <t xml:space="preserve"> حتى 100،000 جم</t>
  </si>
  <si>
    <t>عالى المخاطر
(عدد المشاهدات 6 مرات)</t>
  </si>
  <si>
    <t>أنا المصري</t>
  </si>
  <si>
    <t>شباب مصر</t>
  </si>
  <si>
    <t>رجال أعمال الشرقية</t>
  </si>
  <si>
    <t>رجال أعمال الدقهلية</t>
  </si>
  <si>
    <t>باب رزق جميل</t>
  </si>
  <si>
    <t>التضامن</t>
  </si>
  <si>
    <t>رجال أعمال أسوان</t>
  </si>
  <si>
    <t>سيدات أعمال أسيوط</t>
  </si>
  <si>
    <t>صغار الصناع والحرفيين</t>
  </si>
  <si>
    <t>المبادرة</t>
  </si>
  <si>
    <t>المرأة الريفية والحضرية</t>
  </si>
  <si>
    <t>كاريتاس</t>
  </si>
  <si>
    <t>الجمعية الإقليمية</t>
  </si>
  <si>
    <t>جمعية بورسعيد</t>
  </si>
  <si>
    <t>الصعيد للتربية والتنمية</t>
  </si>
  <si>
    <t>حواء المستقبل</t>
  </si>
  <si>
    <t>المستقبل للتمويل الأصغر</t>
  </si>
  <si>
    <t>تمويل موظفي القطاع الحكومى أصحاب المشروعات</t>
  </si>
  <si>
    <t>منتج التمويل الأساسي</t>
  </si>
  <si>
    <t>الاسم التجاري</t>
  </si>
  <si>
    <t>حتى 220,000 جم</t>
  </si>
  <si>
    <t xml:space="preserve"> 101,000 - 220,000 جم</t>
  </si>
  <si>
    <t xml:space="preserve"> 5,000 - 220,000 جم</t>
  </si>
  <si>
    <t xml:space="preserve"> 6,000 - 10,000 جم</t>
  </si>
  <si>
    <t xml:space="preserve"> 75,001 - 220,000 جم</t>
  </si>
  <si>
    <t xml:space="preserve"> 30,001 - 75,000 جم</t>
  </si>
  <si>
    <t xml:space="preserve"> 7,000 - 100,000 جم</t>
  </si>
  <si>
    <t>CEOSS</t>
  </si>
  <si>
    <t xml:space="preserve"> 5,000 - 60,000 جم </t>
  </si>
  <si>
    <t xml:space="preserve"> 5,000 - 30,000 جم </t>
  </si>
  <si>
    <t xml:space="preserve"> 5,000 - 10,000 جم </t>
  </si>
  <si>
    <t xml:space="preserve"> 5,000 - 10,000 جم</t>
  </si>
  <si>
    <t xml:space="preserve"> 11,000 - 20,000 جم</t>
  </si>
  <si>
    <t xml:space="preserve"> 21,000 - 50,000 جم</t>
  </si>
  <si>
    <t xml:space="preserve">  5,000 - 34,000 جم</t>
  </si>
  <si>
    <t xml:space="preserve">  34,001 - 59,000 جم</t>
  </si>
  <si>
    <t xml:space="preserve"> 59,001 - 99,000 جم</t>
  </si>
  <si>
    <t xml:space="preserve"> 34,001 - 59,000 جم</t>
  </si>
  <si>
    <t xml:space="preserve">  59,001 - 99,000 جم</t>
  </si>
  <si>
    <t xml:space="preserve">  100,000 - 220,000 جم</t>
  </si>
  <si>
    <t xml:space="preserve"> 5,000 - 99,000 جم</t>
  </si>
  <si>
    <t xml:space="preserve">  34,001 - 59000 جم</t>
  </si>
  <si>
    <t xml:space="preserve">  5,000 - 55000 جم</t>
  </si>
  <si>
    <t xml:space="preserve"> 55001 - 99000 جم</t>
  </si>
  <si>
    <t xml:space="preserve"> 100000 - 220000 جم</t>
  </si>
  <si>
    <t xml:space="preserve">  3،000 - 25،000 جم</t>
  </si>
  <si>
    <t>تمويل الفردى للجنسين /أو تمويل المعدات الخفيفة /أو تمويل ترخيص المركبات</t>
  </si>
  <si>
    <t xml:space="preserve">التمويل الزراعي الموسمي 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</si>
  <si>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</si>
  <si>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</si>
  <si>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</si>
  <si>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أقل سعر في إطار مجموعة من الأسعار</t>
  </si>
  <si>
    <t>المؤسسه المصريه للتمويل</t>
  </si>
  <si>
    <t>لييد</t>
  </si>
  <si>
    <t xml:space="preserve">  3,000 - 75,000 جم</t>
  </si>
  <si>
    <t>من 50,000 جم فاكثر</t>
  </si>
  <si>
    <t xml:space="preserve"> 20,001  - 100,000 جم</t>
  </si>
  <si>
    <t xml:space="preserve"> 10,001 - 20,000 جم</t>
  </si>
  <si>
    <t>الاسرة المصرية</t>
  </si>
  <si>
    <t xml:space="preserve">الطفولة والتنمية </t>
  </si>
  <si>
    <t>المؤسسة المصرية</t>
  </si>
  <si>
    <t>المشروعات الصغيرة والحرفية</t>
  </si>
  <si>
    <t>نادي رجال الأعمال</t>
  </si>
  <si>
    <t>تنمية المشروعات بالفيوم</t>
  </si>
  <si>
    <t>فكرة</t>
  </si>
  <si>
    <t>المصرية للتنمية الشاملة</t>
  </si>
  <si>
    <t>البيان
Median</t>
  </si>
  <si>
    <t>البيان
Mode</t>
  </si>
  <si>
    <t>البيان
Max</t>
  </si>
  <si>
    <t>البيان
Mini</t>
  </si>
  <si>
    <t>عالى المخاطر
(عدد المشاهدات 1 مرة)</t>
  </si>
  <si>
    <t>منخفض المخاطر
(عدد المشاهدات 1 مرة)</t>
  </si>
  <si>
    <t>متوسط المخاطر 
(عدد المشاهدات 6 مرات)</t>
  </si>
  <si>
    <t>متوسط المخاطر 
(عدد المشاهدات 1 مرة)</t>
  </si>
  <si>
    <t>متوسط المخاطر 
(عدد المشاهدات 2 مرة)</t>
  </si>
  <si>
    <t xml:space="preserve"> تمويل جهاز تنمية المشروعات </t>
  </si>
  <si>
    <t>سيدات أعمال المستقبل بفوه</t>
  </si>
  <si>
    <t>سيدات أعمال المستقبل</t>
  </si>
  <si>
    <t>أكبر سعر في إطار مجموعة من الأسعار</t>
  </si>
  <si>
    <t>السعر الأكثر مشاهدة  ضمن مجموعة بيانات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</si>
  <si>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</si>
  <si>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تمويل السيدات المعيلات</t>
  </si>
  <si>
    <t>قروض المؤسسة</t>
  </si>
  <si>
    <t>المؤسسة القومية</t>
  </si>
  <si>
    <t>المؤسسه المصرية</t>
  </si>
  <si>
    <t>- لظهور اسم جهة التمويل وأسعارها المبينة في نقاط التشتت بالشكل عاليه يتم الوقوف بشكل مستمر على الدوائر المظللة.</t>
  </si>
  <si>
    <t>ريديك - قنا</t>
  </si>
  <si>
    <t>منتج تمويل خطوة</t>
  </si>
  <si>
    <t>منتج تمويل الاسرة</t>
  </si>
  <si>
    <t>منتج التمويل الذهبي</t>
  </si>
  <si>
    <t>منتج فرصة فردي</t>
  </si>
  <si>
    <t>50,000 - 100,000</t>
  </si>
  <si>
    <t>100,000 - 220,000</t>
  </si>
  <si>
    <t>5,000 - 125,000</t>
  </si>
  <si>
    <t>5,000 - 200,000</t>
  </si>
  <si>
    <t>ضامن متضامن</t>
  </si>
  <si>
    <t>جمعية رجال اعمال اسكندرية</t>
  </si>
  <si>
    <t>رجال أعمال إسكندرية</t>
  </si>
  <si>
    <t>5,000 - 220,000</t>
  </si>
  <si>
    <t>تمويل فردي موسمي (شهري)</t>
  </si>
  <si>
    <t>تمويل فردي موسمي (كل 6 شهور)</t>
  </si>
  <si>
    <t xml:space="preserve"> 5,000 - 75,000 جم</t>
  </si>
  <si>
    <t>5,000 - 10,000 جم (بحد أقصى 12 شهر)</t>
  </si>
  <si>
    <t>11,000 - 35,000 جم (بحد أقصى 18 شهر)</t>
  </si>
  <si>
    <t>36,000 - 100,000 جم (بحد أقصى 24 شهر)</t>
  </si>
  <si>
    <t>100,000 - 200,000 جم (بحد أقصى 36 شهر)</t>
  </si>
  <si>
    <t>36,000 - 220,000 جم (قسط كل 6 شهور)</t>
  </si>
  <si>
    <t>36,000 - 220,000 جم (قسط كل 3 شهور)</t>
  </si>
  <si>
    <t>5,000 - 220,000 جم (قسط كل شهر)</t>
  </si>
  <si>
    <t>220,000-1,000</t>
  </si>
  <si>
    <t>مؤسسة ساويرس للتنمية الاجتماعية</t>
  </si>
  <si>
    <t>15,000-1,000</t>
  </si>
  <si>
    <t>جهاز تنمية المشروعات</t>
  </si>
  <si>
    <t>100,000-1,000</t>
  </si>
  <si>
    <t>المؤسسة المصرية للمشروعات الصغيرة والمتوسطة</t>
  </si>
  <si>
    <t>12,000-1,000</t>
  </si>
  <si>
    <t xml:space="preserve">تمويل جهاز تنمية المشروعات </t>
  </si>
  <si>
    <t xml:space="preserve"> نظام سداد موسمى</t>
  </si>
  <si>
    <t>نظام سداد شهرى</t>
  </si>
  <si>
    <t>5,000 - 220,000 جم</t>
  </si>
  <si>
    <t>30,000 - 75,000 جم</t>
  </si>
  <si>
    <t>30,000 - 220,000 جم</t>
  </si>
  <si>
    <t>وسائل النقل</t>
  </si>
  <si>
    <t>السيارات</t>
  </si>
  <si>
    <t>30,000 - 50,000</t>
  </si>
  <si>
    <t>5,000 - 30,000</t>
  </si>
  <si>
    <t>حتي 50,000 جم</t>
  </si>
  <si>
    <t xml:space="preserve"> 50,000  - 220,000 جم</t>
  </si>
  <si>
    <t xml:space="preserve"> 5,000 - 20,000  جم</t>
  </si>
  <si>
    <t xml:space="preserve"> 5,000 - 30,000  جم</t>
  </si>
  <si>
    <t xml:space="preserve"> 20,000 - 30,000  جم</t>
  </si>
  <si>
    <t xml:space="preserve">  51,000 - 75,000 جم</t>
  </si>
  <si>
    <t xml:space="preserve">  51,000 - 75,999 جم</t>
  </si>
  <si>
    <t xml:space="preserve">  76,000 - 100,000 جم</t>
  </si>
  <si>
    <t xml:space="preserve">  16,000 - 30,000 جم</t>
  </si>
  <si>
    <t xml:space="preserve">  31,000 - 50,000 جم</t>
  </si>
  <si>
    <t xml:space="preserve">  101,000 - 150,000 جم</t>
  </si>
  <si>
    <t xml:space="preserve">  151,000 - 220,000 جم</t>
  </si>
  <si>
    <t xml:space="preserve">  10,000 - 11000 جم</t>
  </si>
  <si>
    <t xml:space="preserve">  12,000 - 13000 جم</t>
  </si>
  <si>
    <t xml:space="preserve">  14,000 - 15000 جم</t>
  </si>
  <si>
    <t xml:space="preserve">  6,000 - 6,999 جم</t>
  </si>
  <si>
    <t xml:space="preserve">  7,000 - 7,999 جم</t>
  </si>
  <si>
    <t xml:space="preserve">  8,000 - 9,999 جم</t>
  </si>
  <si>
    <t xml:space="preserve">  10,000 - 11,999 جم</t>
  </si>
  <si>
    <t xml:space="preserve">  12,000 - 13999 جم</t>
  </si>
  <si>
    <t xml:space="preserve">  14,000 - 15999 جم</t>
  </si>
  <si>
    <t xml:space="preserve">  16,000 - 30999 جم</t>
  </si>
  <si>
    <t xml:space="preserve">  31,000 - 50,999 جم</t>
  </si>
  <si>
    <t xml:space="preserve">  2,500 - 6,999 جم</t>
  </si>
  <si>
    <t xml:space="preserve">  12,000 - 13,999 جم</t>
  </si>
  <si>
    <t xml:space="preserve">  14,000 - 15,999 جم</t>
  </si>
  <si>
    <t xml:space="preserve">  16,000 - 30,999 جم</t>
  </si>
  <si>
    <t>منخفض المخاطر
(عدد المشاهدات 6 مرات)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</si>
</sst>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ج_._م_._‏_-;\-* #,##0.00\ _ج_._م_._‏_-;_-* &quot;-&quot;??\ _ج_._م_._‏_-;_-@_-"/>
    <numFmt numFmtId="164" formatCode="0.0%"/>
  </numFmts>
  <fonts count="1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4"/>
      <color rgb="FF00206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theme="0" tint="-4.9989318521683403E-2"/>
      <name val="Arial"/>
      <family val="2"/>
      <scheme val="minor"/>
    </font>
    <font>
      <b/>
      <sz val="12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3" tint="-0.499984740745262"/>
      <name val="Arial"/>
      <family val="2"/>
      <scheme val="minor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rgb="FFC00000"/>
      </top>
      <bottom/>
      <diagonal/>
    </border>
    <border>
      <left style="medium">
        <color indexed="64"/>
      </left>
      <right style="medium">
        <color indexed="64"/>
      </right>
      <top style="medium">
        <color rgb="FFC00000"/>
      </top>
      <bottom style="thin">
        <color indexed="64"/>
      </bottom>
      <diagonal/>
    </border>
    <border>
      <left/>
      <right style="medium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C00000"/>
      </bottom>
      <diagonal/>
    </border>
    <border>
      <left/>
      <right style="medium">
        <color indexed="64"/>
      </right>
      <top style="thin">
        <color indexed="64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indexed="64"/>
      </right>
      <top/>
      <bottom style="medium">
        <color rgb="FFC00000"/>
      </bottom>
      <diagonal/>
    </border>
    <border>
      <left style="thin">
        <color indexed="64"/>
      </left>
      <right/>
      <top/>
      <bottom style="medium">
        <color rgb="FFC00000"/>
      </bottom>
      <diagonal/>
    </border>
    <border>
      <left/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indexed="64"/>
      </right>
      <top/>
      <bottom style="medium">
        <color rgb="FFC00000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rgb="FFC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C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C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C00000"/>
      </top>
      <bottom style="medium">
        <color indexed="64"/>
      </bottom>
      <diagonal/>
    </border>
    <border>
      <left style="thin">
        <color indexed="64"/>
      </left>
      <right/>
      <top style="medium">
        <color rgb="FFC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C00000"/>
      </bottom>
      <diagonal/>
    </border>
    <border>
      <left style="thin">
        <color indexed="64"/>
      </left>
      <right/>
      <top style="medium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C00000"/>
      </bottom>
      <diagonal/>
    </border>
  </borders>
  <cellStyleXfs count="4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43" fontId="15" fillId="0" borderId="0" applyFont="0" applyFill="0" applyBorder="0" applyAlignment="0" applyProtection="0"/>
  </cellStyleXfs>
  <cellXfs count="353">
    <xf numFmtId="0" fontId="0" fillId="0" borderId="0" xfId="0"/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0" fontId="4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3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hidden="1"/>
    </xf>
    <xf numFmtId="10" fontId="4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0" fontId="3" fillId="6" borderId="16" xfId="0" applyFont="1" applyFill="1" applyBorder="1" applyAlignment="1" applyProtection="1">
      <alignment horizontal="center" vertical="center"/>
      <protection hidden="1"/>
    </xf>
    <xf numFmtId="10" fontId="4" fillId="0" borderId="7" xfId="0" applyNumberFormat="1" applyFont="1" applyBorder="1" applyAlignment="1" applyProtection="1">
      <alignment horizontal="center" vertical="center"/>
      <protection hidden="1"/>
    </xf>
    <xf numFmtId="0" fontId="3" fillId="6" borderId="10" xfId="0" applyFont="1" applyFill="1" applyBorder="1" applyAlignment="1" applyProtection="1">
      <alignment horizontal="center" vertical="center"/>
      <protection hidden="1"/>
    </xf>
    <xf numFmtId="3" fontId="4" fillId="2" borderId="0" xfId="0" applyNumberFormat="1" applyFont="1" applyFill="1" applyAlignment="1" applyProtection="1">
      <alignment horizontal="center" vertical="center"/>
      <protection hidden="1"/>
    </xf>
    <xf numFmtId="9" fontId="7" fillId="2" borderId="0" xfId="0" applyNumberFormat="1" applyFont="1" applyFill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9" fillId="3" borderId="7" xfId="0" applyFont="1" applyFill="1" applyBorder="1" applyAlignment="1" applyProtection="1">
      <alignment horizontal="center" vertical="center"/>
      <protection hidden="1"/>
    </xf>
    <xf numFmtId="0" fontId="11" fillId="4" borderId="7" xfId="0" applyFont="1" applyFill="1" applyBorder="1" applyAlignment="1" applyProtection="1">
      <alignment horizontal="center" vertical="center"/>
      <protection hidden="1"/>
    </xf>
    <xf numFmtId="0" fontId="11" fillId="5" borderId="7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 readingOrder="2"/>
      <protection hidden="1"/>
    </xf>
    <xf numFmtId="0" fontId="4" fillId="2" borderId="0" xfId="0" applyFont="1" applyFill="1" applyAlignment="1" applyProtection="1">
      <alignment horizontal="center" vertical="center" readingOrder="2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10" fontId="11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 readingOrder="2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 readingOrder="2"/>
      <protection hidden="1"/>
    </xf>
    <xf numFmtId="0" fontId="2" fillId="2" borderId="0" xfId="0" applyFont="1" applyFill="1" applyAlignment="1" applyProtection="1">
      <alignment vertical="center"/>
      <protection hidden="1"/>
    </xf>
    <xf numFmtId="10" fontId="4" fillId="9" borderId="7" xfId="0" applyNumberFormat="1" applyFont="1" applyFill="1" applyBorder="1" applyAlignment="1" applyProtection="1">
      <alignment horizontal="center" vertical="center"/>
      <protection hidden="1"/>
    </xf>
    <xf numFmtId="10" fontId="4" fillId="10" borderId="7" xfId="0" applyNumberFormat="1" applyFont="1" applyFill="1" applyBorder="1" applyAlignment="1" applyProtection="1">
      <alignment horizontal="center" vertical="center"/>
      <protection hidden="1"/>
    </xf>
    <xf numFmtId="10" fontId="4" fillId="11" borderId="7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10" fontId="12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 readingOrder="2"/>
      <protection hidden="1"/>
    </xf>
    <xf numFmtId="0" fontId="3" fillId="6" borderId="63" xfId="0" applyFont="1" applyFill="1" applyBorder="1" applyAlignment="1" applyProtection="1">
      <alignment horizontal="center"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4" fillId="4" borderId="10" xfId="0" applyFont="1" applyFill="1" applyBorder="1" applyAlignment="1" applyProtection="1">
      <alignment horizontal="center" vertical="center"/>
      <protection hidden="1"/>
    </xf>
    <xf numFmtId="0" fontId="4" fillId="5" borderId="10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horizontal="center" vertical="center" readingOrder="2"/>
      <protection hidden="1"/>
    </xf>
    <xf numFmtId="0" fontId="7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readingOrder="2"/>
      <protection locked="0" hidden="1"/>
    </xf>
    <xf numFmtId="9" fontId="4" fillId="2" borderId="0" xfId="0" applyNumberFormat="1" applyFont="1" applyFill="1" applyAlignment="1" applyProtection="1">
      <alignment horizontal="center" vertical="center"/>
      <protection locked="0" hidden="1"/>
    </xf>
    <xf numFmtId="164" fontId="4" fillId="2" borderId="0" xfId="0" applyNumberFormat="1" applyFont="1" applyFill="1" applyAlignment="1" applyProtection="1">
      <alignment horizontal="center" vertical="center"/>
      <protection locked="0"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2" fillId="2" borderId="0" xfId="0" applyFont="1" applyFill="1" applyAlignment="1" applyProtection="1">
      <alignment vertical="center" wrapText="1"/>
      <protection hidden="1"/>
    </xf>
    <xf numFmtId="9" fontId="12" fillId="2" borderId="0" xfId="0" applyNumberFormat="1" applyFont="1" applyFill="1" applyAlignment="1" applyProtection="1">
      <alignment horizontal="center" vertical="center"/>
      <protection hidden="1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vertical="center"/>
      <protection locked="0" hidden="1"/>
    </xf>
    <xf numFmtId="0" fontId="12" fillId="2" borderId="0" xfId="0" applyFont="1" applyFill="1" applyAlignment="1" applyProtection="1">
      <alignment horizontal="center" vertical="center"/>
      <protection locked="0"/>
    </xf>
    <xf numFmtId="164" fontId="4" fillId="2" borderId="0" xfId="0" applyNumberFormat="1" applyFont="1" applyFill="1" applyAlignment="1" applyProtection="1">
      <alignment vertical="center"/>
      <protection locked="0" hidden="1"/>
    </xf>
    <xf numFmtId="10" fontId="11" fillId="2" borderId="2" xfId="0" applyNumberFormat="1" applyFont="1" applyFill="1" applyBorder="1" applyAlignment="1" applyProtection="1">
      <alignment horizontal="center" vertical="center"/>
      <protection hidden="1"/>
    </xf>
    <xf numFmtId="0" fontId="12" fillId="8" borderId="22" xfId="0" applyFont="1" applyFill="1" applyBorder="1" applyAlignment="1" applyProtection="1">
      <alignment horizontal="center" vertical="center" readingOrder="2"/>
      <protection locked="0"/>
    </xf>
    <xf numFmtId="0" fontId="12" fillId="8" borderId="22" xfId="0" applyFont="1" applyFill="1" applyBorder="1" applyAlignment="1" applyProtection="1">
      <alignment horizontal="center" vertical="center" readingOrder="2"/>
      <protection hidden="1"/>
    </xf>
    <xf numFmtId="0" fontId="12" fillId="8" borderId="34" xfId="0" applyFont="1" applyFill="1" applyBorder="1" applyAlignment="1" applyProtection="1">
      <alignment horizontal="center" vertical="center" readingOrder="2"/>
      <protection hidden="1"/>
    </xf>
    <xf numFmtId="0" fontId="12" fillId="8" borderId="23" xfId="0" applyFont="1" applyFill="1" applyBorder="1" applyAlignment="1" applyProtection="1">
      <alignment horizontal="center" vertical="center" readingOrder="2"/>
      <protection hidden="1"/>
    </xf>
    <xf numFmtId="10" fontId="11" fillId="8" borderId="13" xfId="0" applyNumberFormat="1" applyFont="1" applyFill="1" applyBorder="1" applyAlignment="1" applyProtection="1">
      <alignment horizontal="center" vertical="center"/>
      <protection hidden="1"/>
    </xf>
    <xf numFmtId="10" fontId="11" fillId="8" borderId="7" xfId="0" applyNumberFormat="1" applyFont="1" applyFill="1" applyBorder="1" applyAlignment="1" applyProtection="1">
      <alignment horizontal="center" vertical="center"/>
      <protection hidden="1"/>
    </xf>
    <xf numFmtId="10" fontId="11" fillId="8" borderId="15" xfId="0" applyNumberFormat="1" applyFont="1" applyFill="1" applyBorder="1" applyAlignment="1" applyProtection="1">
      <alignment horizontal="center" vertical="center"/>
      <protection hidden="1"/>
    </xf>
    <xf numFmtId="10" fontId="11" fillId="8" borderId="42" xfId="0" applyNumberFormat="1" applyFont="1" applyFill="1" applyBorder="1" applyAlignment="1" applyProtection="1">
      <alignment horizontal="center" vertical="center"/>
      <protection hidden="1"/>
    </xf>
    <xf numFmtId="10" fontId="11" fillId="8" borderId="44" xfId="0" applyNumberFormat="1" applyFont="1" applyFill="1" applyBorder="1" applyAlignment="1" applyProtection="1">
      <alignment horizontal="center" vertical="center"/>
      <protection hidden="1"/>
    </xf>
    <xf numFmtId="10" fontId="11" fillId="8" borderId="9" xfId="0" applyNumberFormat="1" applyFont="1" applyFill="1" applyBorder="1" applyAlignment="1" applyProtection="1">
      <alignment horizontal="center" vertical="center"/>
      <protection hidden="1"/>
    </xf>
    <xf numFmtId="10" fontId="11" fillId="8" borderId="10" xfId="0" applyNumberFormat="1" applyFont="1" applyFill="1" applyBorder="1" applyAlignment="1" applyProtection="1">
      <alignment horizontal="center" vertical="center"/>
      <protection hidden="1"/>
    </xf>
    <xf numFmtId="10" fontId="11" fillId="8" borderId="11" xfId="0" applyNumberFormat="1" applyFont="1" applyFill="1" applyBorder="1" applyAlignment="1" applyProtection="1">
      <alignment horizontal="center" vertical="center"/>
      <protection hidden="1"/>
    </xf>
    <xf numFmtId="10" fontId="11" fillId="8" borderId="35" xfId="0" applyNumberFormat="1" applyFont="1" applyFill="1" applyBorder="1" applyAlignment="1" applyProtection="1">
      <alignment horizontal="center" vertical="center"/>
      <protection hidden="1"/>
    </xf>
    <xf numFmtId="10" fontId="11" fillId="8" borderId="36" xfId="0" applyNumberFormat="1" applyFont="1" applyFill="1" applyBorder="1" applyAlignment="1" applyProtection="1">
      <alignment horizontal="center" vertical="center"/>
      <protection hidden="1"/>
    </xf>
    <xf numFmtId="10" fontId="11" fillId="8" borderId="37" xfId="0" applyNumberFormat="1" applyFont="1" applyFill="1" applyBorder="1" applyAlignment="1" applyProtection="1">
      <alignment horizontal="center" vertical="center"/>
      <protection hidden="1"/>
    </xf>
    <xf numFmtId="10" fontId="11" fillId="8" borderId="14" xfId="0" applyNumberFormat="1" applyFont="1" applyFill="1" applyBorder="1" applyAlignment="1" applyProtection="1">
      <alignment horizontal="center" vertical="center"/>
      <protection hidden="1"/>
    </xf>
    <xf numFmtId="10" fontId="11" fillId="8" borderId="45" xfId="0" applyNumberFormat="1" applyFont="1" applyFill="1" applyBorder="1" applyAlignment="1" applyProtection="1">
      <alignment horizontal="center" vertical="center"/>
      <protection hidden="1"/>
    </xf>
    <xf numFmtId="10" fontId="11" fillId="8" borderId="12" xfId="0" applyNumberFormat="1" applyFont="1" applyFill="1" applyBorder="1" applyAlignment="1" applyProtection="1">
      <alignment horizontal="center" vertical="center"/>
      <protection hidden="1"/>
    </xf>
    <xf numFmtId="10" fontId="11" fillId="8" borderId="38" xfId="0" applyNumberFormat="1" applyFont="1" applyFill="1" applyBorder="1" applyAlignment="1" applyProtection="1">
      <alignment horizontal="center" vertical="center"/>
      <protection hidden="1"/>
    </xf>
    <xf numFmtId="10" fontId="11" fillId="8" borderId="74" xfId="0" applyNumberFormat="1" applyFont="1" applyFill="1" applyBorder="1" applyAlignment="1" applyProtection="1">
      <alignment horizontal="center" vertical="center"/>
      <protection hidden="1"/>
    </xf>
    <xf numFmtId="10" fontId="11" fillId="8" borderId="75" xfId="0" applyNumberFormat="1" applyFont="1" applyFill="1" applyBorder="1" applyAlignment="1" applyProtection="1">
      <alignment horizontal="center" vertical="center"/>
      <protection hidden="1"/>
    </xf>
    <xf numFmtId="10" fontId="11" fillId="8" borderId="76" xfId="0" applyNumberFormat="1" applyFont="1" applyFill="1" applyBorder="1" applyAlignment="1" applyProtection="1">
      <alignment horizontal="center" vertical="center"/>
      <protection hidden="1"/>
    </xf>
    <xf numFmtId="10" fontId="11" fillId="8" borderId="77" xfId="0" applyNumberFormat="1" applyFont="1" applyFill="1" applyBorder="1" applyAlignment="1" applyProtection="1">
      <alignment horizontal="center" vertical="center"/>
      <protection hidden="1"/>
    </xf>
    <xf numFmtId="10" fontId="11" fillId="8" borderId="78" xfId="0" applyNumberFormat="1" applyFont="1" applyFill="1" applyBorder="1" applyAlignment="1" applyProtection="1">
      <alignment horizontal="center" vertical="center"/>
      <protection hidden="1"/>
    </xf>
    <xf numFmtId="10" fontId="11" fillId="8" borderId="79" xfId="0" applyNumberFormat="1" applyFont="1" applyFill="1" applyBorder="1" applyAlignment="1" applyProtection="1">
      <alignment horizontal="center" vertical="center"/>
      <protection hidden="1"/>
    </xf>
    <xf numFmtId="10" fontId="11" fillId="8" borderId="80" xfId="0" applyNumberFormat="1" applyFont="1" applyFill="1" applyBorder="1" applyAlignment="1" applyProtection="1">
      <alignment horizontal="center" vertical="center"/>
      <protection hidden="1"/>
    </xf>
    <xf numFmtId="10" fontId="11" fillId="8" borderId="81" xfId="0" applyNumberFormat="1" applyFont="1" applyFill="1" applyBorder="1" applyAlignment="1" applyProtection="1">
      <alignment horizontal="center" vertical="center"/>
      <protection hidden="1"/>
    </xf>
    <xf numFmtId="0" fontId="12" fillId="8" borderId="70" xfId="0" applyFont="1" applyFill="1" applyBorder="1" applyAlignment="1" applyProtection="1">
      <alignment horizontal="center" vertical="center" readingOrder="2"/>
      <protection locked="0"/>
    </xf>
    <xf numFmtId="10" fontId="11" fillId="8" borderId="82" xfId="0" applyNumberFormat="1" applyFont="1" applyFill="1" applyBorder="1" applyAlignment="1" applyProtection="1">
      <alignment horizontal="center" vertical="center"/>
      <protection hidden="1"/>
    </xf>
    <xf numFmtId="10" fontId="11" fillId="8" borderId="83" xfId="0" applyNumberFormat="1" applyFont="1" applyFill="1" applyBorder="1" applyAlignment="1" applyProtection="1">
      <alignment horizontal="center" vertical="center"/>
      <protection hidden="1"/>
    </xf>
    <xf numFmtId="10" fontId="11" fillId="8" borderId="84" xfId="0" applyNumberFormat="1" applyFont="1" applyFill="1" applyBorder="1" applyAlignment="1" applyProtection="1">
      <alignment horizontal="center" vertical="center"/>
      <protection hidden="1"/>
    </xf>
    <xf numFmtId="10" fontId="11" fillId="8" borderId="85" xfId="0" applyNumberFormat="1" applyFont="1" applyFill="1" applyBorder="1" applyAlignment="1" applyProtection="1">
      <alignment horizontal="center" vertical="center"/>
      <protection hidden="1"/>
    </xf>
    <xf numFmtId="10" fontId="11" fillId="8" borderId="87" xfId="0" applyNumberFormat="1" applyFont="1" applyFill="1" applyBorder="1" applyAlignment="1" applyProtection="1">
      <alignment horizontal="center" vertical="center"/>
      <protection hidden="1"/>
    </xf>
    <xf numFmtId="10" fontId="11" fillId="8" borderId="88" xfId="0" applyNumberFormat="1" applyFont="1" applyFill="1" applyBorder="1" applyAlignment="1" applyProtection="1">
      <alignment horizontal="center" vertical="center"/>
      <protection hidden="1"/>
    </xf>
    <xf numFmtId="10" fontId="11" fillId="8" borderId="89" xfId="0" applyNumberFormat="1" applyFont="1" applyFill="1" applyBorder="1" applyAlignment="1" applyProtection="1">
      <alignment horizontal="center" vertical="center"/>
      <protection hidden="1"/>
    </xf>
    <xf numFmtId="10" fontId="11" fillId="8" borderId="90" xfId="0" applyNumberFormat="1" applyFont="1" applyFill="1" applyBorder="1" applyAlignment="1" applyProtection="1">
      <alignment horizontal="center" vertical="center"/>
      <protection hidden="1"/>
    </xf>
    <xf numFmtId="10" fontId="16" fillId="8" borderId="13" xfId="0" applyNumberFormat="1" applyFont="1" applyFill="1" applyBorder="1" applyAlignment="1" applyProtection="1">
      <alignment horizontal="center" vertical="center"/>
      <protection hidden="1"/>
    </xf>
    <xf numFmtId="10" fontId="16" fillId="8" borderId="7" xfId="0" applyNumberFormat="1" applyFont="1" applyFill="1" applyBorder="1" applyAlignment="1" applyProtection="1">
      <alignment horizontal="center" vertical="center"/>
      <protection hidden="1"/>
    </xf>
    <xf numFmtId="10" fontId="16" fillId="8" borderId="15" xfId="0" applyNumberFormat="1" applyFont="1" applyFill="1" applyBorder="1" applyAlignment="1" applyProtection="1">
      <alignment horizontal="center" vertical="center"/>
      <protection hidden="1"/>
    </xf>
    <xf numFmtId="10" fontId="16" fillId="8" borderId="74" xfId="0" applyNumberFormat="1" applyFont="1" applyFill="1" applyBorder="1" applyAlignment="1" applyProtection="1">
      <alignment horizontal="center" vertical="center"/>
      <protection hidden="1"/>
    </xf>
    <xf numFmtId="10" fontId="16" fillId="8" borderId="75" xfId="0" applyNumberFormat="1" applyFont="1" applyFill="1" applyBorder="1" applyAlignment="1" applyProtection="1">
      <alignment horizontal="center" vertical="center"/>
      <protection hidden="1"/>
    </xf>
    <xf numFmtId="10" fontId="16" fillId="8" borderId="76" xfId="0" applyNumberFormat="1" applyFont="1" applyFill="1" applyBorder="1" applyAlignment="1" applyProtection="1">
      <alignment horizontal="center" vertical="center"/>
      <protection hidden="1"/>
    </xf>
    <xf numFmtId="10" fontId="16" fillId="8" borderId="77" xfId="0" applyNumberFormat="1" applyFont="1" applyFill="1" applyBorder="1" applyAlignment="1" applyProtection="1">
      <alignment horizontal="center" vertical="center"/>
      <protection hidden="1"/>
    </xf>
    <xf numFmtId="10" fontId="16" fillId="8" borderId="79" xfId="0" applyNumberFormat="1" applyFont="1" applyFill="1" applyBorder="1" applyAlignment="1" applyProtection="1">
      <alignment horizontal="center" vertical="center"/>
      <protection hidden="1"/>
    </xf>
    <xf numFmtId="10" fontId="11" fillId="8" borderId="74" xfId="0" applyNumberFormat="1" applyFont="1" applyFill="1" applyBorder="1" applyAlignment="1" applyProtection="1">
      <alignment horizontal="center" vertical="center"/>
      <protection locked="0"/>
    </xf>
    <xf numFmtId="10" fontId="11" fillId="8" borderId="75" xfId="0" applyNumberFormat="1" applyFont="1" applyFill="1" applyBorder="1" applyAlignment="1" applyProtection="1">
      <alignment horizontal="center" vertical="center"/>
      <protection locked="0"/>
    </xf>
    <xf numFmtId="10" fontId="11" fillId="8" borderId="76" xfId="0" applyNumberFormat="1" applyFont="1" applyFill="1" applyBorder="1" applyAlignment="1" applyProtection="1">
      <alignment horizontal="center" vertical="center"/>
      <protection locked="0"/>
    </xf>
    <xf numFmtId="10" fontId="11" fillId="8" borderId="13" xfId="0" applyNumberFormat="1" applyFont="1" applyFill="1" applyBorder="1" applyAlignment="1" applyProtection="1">
      <alignment horizontal="center" vertical="center"/>
      <protection locked="0"/>
    </xf>
    <xf numFmtId="10" fontId="11" fillId="8" borderId="7" xfId="0" applyNumberFormat="1" applyFont="1" applyFill="1" applyBorder="1" applyAlignment="1" applyProtection="1">
      <alignment horizontal="center" vertical="center"/>
      <protection locked="0"/>
    </xf>
    <xf numFmtId="10" fontId="11" fillId="8" borderId="15" xfId="0" applyNumberFormat="1" applyFont="1" applyFill="1" applyBorder="1" applyAlignment="1" applyProtection="1">
      <alignment horizontal="center" vertical="center"/>
      <protection locked="0"/>
    </xf>
    <xf numFmtId="10" fontId="11" fillId="8" borderId="35" xfId="0" applyNumberFormat="1" applyFont="1" applyFill="1" applyBorder="1" applyAlignment="1" applyProtection="1">
      <alignment horizontal="center" vertical="center"/>
      <protection locked="0"/>
    </xf>
    <xf numFmtId="10" fontId="11" fillId="8" borderId="36" xfId="0" applyNumberFormat="1" applyFont="1" applyFill="1" applyBorder="1" applyAlignment="1" applyProtection="1">
      <alignment horizontal="center" vertical="center"/>
      <protection locked="0"/>
    </xf>
    <xf numFmtId="10" fontId="11" fillId="8" borderId="37" xfId="0" applyNumberFormat="1" applyFont="1" applyFill="1" applyBorder="1" applyAlignment="1" applyProtection="1">
      <alignment horizontal="center" vertical="center"/>
      <protection locked="0"/>
    </xf>
    <xf numFmtId="10" fontId="11" fillId="8" borderId="42" xfId="0" applyNumberFormat="1" applyFont="1" applyFill="1" applyBorder="1" applyAlignment="1" applyProtection="1">
      <alignment horizontal="center" vertical="center"/>
      <protection locked="0"/>
    </xf>
    <xf numFmtId="10" fontId="11" fillId="8" borderId="43" xfId="0" applyNumberFormat="1" applyFont="1" applyFill="1" applyBorder="1" applyAlignment="1" applyProtection="1">
      <alignment horizontal="center" vertical="center"/>
      <protection locked="0"/>
    </xf>
    <xf numFmtId="10" fontId="11" fillId="8" borderId="44" xfId="0" applyNumberFormat="1" applyFont="1" applyFill="1" applyBorder="1" applyAlignment="1" applyProtection="1">
      <alignment horizontal="center" vertical="center"/>
      <protection locked="0"/>
    </xf>
    <xf numFmtId="10" fontId="16" fillId="8" borderId="78" xfId="0" applyNumberFormat="1" applyFont="1" applyFill="1" applyBorder="1" applyAlignment="1" applyProtection="1">
      <alignment horizontal="center" vertical="center"/>
      <protection hidden="1"/>
    </xf>
    <xf numFmtId="10" fontId="11" fillId="2" borderId="47" xfId="0" applyNumberFormat="1" applyFont="1" applyFill="1" applyBorder="1" applyAlignment="1" applyProtection="1">
      <alignment horizontal="center" vertical="center"/>
      <protection hidden="1"/>
    </xf>
    <xf numFmtId="10" fontId="11" fillId="2" borderId="30" xfId="0" applyNumberFormat="1" applyFont="1" applyFill="1" applyBorder="1" applyAlignment="1" applyProtection="1">
      <alignment horizontal="center" vertical="center"/>
      <protection hidden="1"/>
    </xf>
    <xf numFmtId="10" fontId="11" fillId="2" borderId="48" xfId="0" applyNumberFormat="1" applyFont="1" applyFill="1" applyBorder="1" applyAlignment="1" applyProtection="1">
      <alignment horizontal="center" vertical="center"/>
      <protection hidden="1"/>
    </xf>
    <xf numFmtId="10" fontId="11" fillId="2" borderId="49" xfId="0" applyNumberFormat="1" applyFont="1" applyFill="1" applyBorder="1" applyAlignment="1" applyProtection="1">
      <alignment horizontal="center" vertical="center"/>
      <protection hidden="1"/>
    </xf>
    <xf numFmtId="0" fontId="12" fillId="2" borderId="22" xfId="0" applyFont="1" applyFill="1" applyBorder="1" applyAlignment="1" applyProtection="1">
      <alignment horizontal="center" vertical="center" readingOrder="2"/>
      <protection hidden="1"/>
    </xf>
    <xf numFmtId="10" fontId="12" fillId="2" borderId="13" xfId="0" applyNumberFormat="1" applyFont="1" applyFill="1" applyBorder="1" applyAlignment="1" applyProtection="1">
      <alignment horizontal="center" vertical="center"/>
      <protection hidden="1"/>
    </xf>
    <xf numFmtId="10" fontId="12" fillId="2" borderId="7" xfId="0" applyNumberFormat="1" applyFont="1" applyFill="1" applyBorder="1" applyAlignment="1" applyProtection="1">
      <alignment horizontal="center" vertical="center"/>
      <protection hidden="1"/>
    </xf>
    <xf numFmtId="10" fontId="12" fillId="2" borderId="15" xfId="0" applyNumberFormat="1" applyFont="1" applyFill="1" applyBorder="1" applyAlignment="1" applyProtection="1">
      <alignment horizontal="center" vertical="center"/>
      <protection hidden="1"/>
    </xf>
    <xf numFmtId="0" fontId="12" fillId="8" borderId="70" xfId="0" applyFont="1" applyFill="1" applyBorder="1" applyAlignment="1" applyProtection="1">
      <alignment horizontal="center" vertical="center"/>
      <protection hidden="1"/>
    </xf>
    <xf numFmtId="0" fontId="12" fillId="8" borderId="73" xfId="0" applyFont="1" applyFill="1" applyBorder="1" applyAlignment="1" applyProtection="1">
      <alignment horizontal="center" vertical="center"/>
      <protection hidden="1"/>
    </xf>
    <xf numFmtId="0" fontId="12" fillId="8" borderId="67" xfId="0" applyFont="1" applyFill="1" applyBorder="1" applyAlignment="1" applyProtection="1">
      <alignment horizontal="center" vertical="center"/>
      <protection hidden="1"/>
    </xf>
    <xf numFmtId="0" fontId="12" fillId="8" borderId="67" xfId="0" applyFont="1" applyFill="1" applyBorder="1" applyAlignment="1" applyProtection="1">
      <alignment horizontal="center" vertical="center" wrapText="1"/>
      <protection hidden="1"/>
    </xf>
    <xf numFmtId="10" fontId="12" fillId="8" borderId="87" xfId="0" applyNumberFormat="1" applyFont="1" applyFill="1" applyBorder="1" applyAlignment="1" applyProtection="1">
      <alignment horizontal="center" vertical="center"/>
      <protection hidden="1"/>
    </xf>
    <xf numFmtId="10" fontId="12" fillId="8" borderId="88" xfId="0" applyNumberFormat="1" applyFont="1" applyFill="1" applyBorder="1" applyAlignment="1" applyProtection="1">
      <alignment horizontal="center" vertical="center"/>
      <protection hidden="1"/>
    </xf>
    <xf numFmtId="10" fontId="12" fillId="8" borderId="89" xfId="0" applyNumberFormat="1" applyFont="1" applyFill="1" applyBorder="1" applyAlignment="1" applyProtection="1">
      <alignment horizontal="center" vertical="center"/>
      <protection hidden="1"/>
    </xf>
    <xf numFmtId="10" fontId="12" fillId="8" borderId="90" xfId="0" applyNumberFormat="1" applyFont="1" applyFill="1" applyBorder="1" applyAlignment="1" applyProtection="1">
      <alignment horizontal="center" vertical="center"/>
      <protection hidden="1"/>
    </xf>
    <xf numFmtId="10" fontId="16" fillId="8" borderId="62" xfId="0" applyNumberFormat="1" applyFont="1" applyFill="1" applyBorder="1" applyAlignment="1" applyProtection="1">
      <alignment horizontal="center" vertical="center"/>
      <protection hidden="1"/>
    </xf>
    <xf numFmtId="10" fontId="16" fillId="2" borderId="47" xfId="0" applyNumberFormat="1" applyFont="1" applyFill="1" applyBorder="1" applyAlignment="1" applyProtection="1">
      <alignment horizontal="center" vertical="center"/>
      <protection hidden="1"/>
    </xf>
    <xf numFmtId="10" fontId="16" fillId="2" borderId="30" xfId="0" applyNumberFormat="1" applyFont="1" applyFill="1" applyBorder="1" applyAlignment="1" applyProtection="1">
      <alignment horizontal="center" vertical="center"/>
      <protection hidden="1"/>
    </xf>
    <xf numFmtId="10" fontId="16" fillId="2" borderId="48" xfId="0" applyNumberFormat="1" applyFont="1" applyFill="1" applyBorder="1" applyAlignment="1" applyProtection="1">
      <alignment horizontal="center" vertical="center"/>
      <protection hidden="1"/>
    </xf>
    <xf numFmtId="10" fontId="16" fillId="2" borderId="13" xfId="0" applyNumberFormat="1" applyFont="1" applyFill="1" applyBorder="1" applyAlignment="1" applyProtection="1">
      <alignment horizontal="center" vertical="center"/>
      <protection hidden="1"/>
    </xf>
    <xf numFmtId="10" fontId="16" fillId="2" borderId="7" xfId="0" applyNumberFormat="1" applyFont="1" applyFill="1" applyBorder="1" applyAlignment="1" applyProtection="1">
      <alignment horizontal="center" vertical="center"/>
      <protection hidden="1"/>
    </xf>
    <xf numFmtId="10" fontId="16" fillId="2" borderId="15" xfId="0" applyNumberFormat="1" applyFont="1" applyFill="1" applyBorder="1" applyAlignment="1" applyProtection="1">
      <alignment horizontal="center" vertical="center"/>
      <protection hidden="1"/>
    </xf>
    <xf numFmtId="10" fontId="16" fillId="2" borderId="50" xfId="0" applyNumberFormat="1" applyFont="1" applyFill="1" applyBorder="1" applyAlignment="1" applyProtection="1">
      <alignment horizontal="center" vertical="center"/>
      <protection hidden="1"/>
    </xf>
    <xf numFmtId="10" fontId="16" fillId="2" borderId="51" xfId="0" applyNumberFormat="1" applyFont="1" applyFill="1" applyBorder="1" applyAlignment="1" applyProtection="1">
      <alignment horizontal="center" vertical="center"/>
      <protection hidden="1"/>
    </xf>
    <xf numFmtId="10" fontId="16" fillId="2" borderId="66" xfId="0" applyNumberFormat="1" applyFont="1" applyFill="1" applyBorder="1" applyAlignment="1" applyProtection="1">
      <alignment horizontal="center" vertical="center"/>
      <protection hidden="1"/>
    </xf>
    <xf numFmtId="10" fontId="16" fillId="2" borderId="52" xfId="0" applyNumberFormat="1" applyFont="1" applyFill="1" applyBorder="1" applyAlignment="1" applyProtection="1">
      <alignment horizontal="center" vertical="center"/>
      <protection hidden="1"/>
    </xf>
    <xf numFmtId="10" fontId="16" fillId="2" borderId="14" xfId="0" applyNumberFormat="1" applyFont="1" applyFill="1" applyBorder="1" applyAlignment="1" applyProtection="1">
      <alignment horizontal="center" vertical="center"/>
      <protection hidden="1"/>
    </xf>
    <xf numFmtId="10" fontId="16" fillId="2" borderId="19" xfId="0" applyNumberFormat="1" applyFont="1" applyFill="1" applyBorder="1" applyAlignment="1" applyProtection="1">
      <alignment horizontal="center" vertical="center"/>
      <protection hidden="1"/>
    </xf>
    <xf numFmtId="10" fontId="16" fillId="2" borderId="21" xfId="0" applyNumberFormat="1" applyFont="1" applyFill="1" applyBorder="1" applyAlignment="1" applyProtection="1">
      <alignment horizontal="center" vertical="center"/>
      <protection hidden="1"/>
    </xf>
    <xf numFmtId="10" fontId="16" fillId="2" borderId="20" xfId="0" applyNumberFormat="1" applyFont="1" applyFill="1" applyBorder="1" applyAlignment="1" applyProtection="1">
      <alignment horizontal="center" vertical="center"/>
      <protection hidden="1"/>
    </xf>
    <xf numFmtId="10" fontId="16" fillId="2" borderId="49" xfId="0" applyNumberFormat="1" applyFont="1" applyFill="1" applyBorder="1" applyAlignment="1" applyProtection="1">
      <alignment horizontal="center" vertical="center"/>
      <protection hidden="1"/>
    </xf>
    <xf numFmtId="10" fontId="16" fillId="2" borderId="9" xfId="0" applyNumberFormat="1" applyFont="1" applyFill="1" applyBorder="1" applyAlignment="1" applyProtection="1">
      <alignment horizontal="center" vertical="center"/>
      <protection hidden="1"/>
    </xf>
    <xf numFmtId="10" fontId="16" fillId="2" borderId="12" xfId="0" applyNumberFormat="1" applyFont="1" applyFill="1" applyBorder="1" applyAlignment="1" applyProtection="1">
      <alignment horizontal="center" vertical="center"/>
      <protection hidden="1"/>
    </xf>
    <xf numFmtId="10" fontId="16" fillId="2" borderId="11" xfId="0" applyNumberFormat="1" applyFont="1" applyFill="1" applyBorder="1" applyAlignment="1" applyProtection="1">
      <alignment horizontal="center" vertical="center"/>
      <protection hidden="1"/>
    </xf>
    <xf numFmtId="10" fontId="16" fillId="2" borderId="10" xfId="0" applyNumberFormat="1" applyFont="1" applyFill="1" applyBorder="1" applyAlignment="1" applyProtection="1">
      <alignment horizontal="center" vertical="center"/>
      <protection hidden="1"/>
    </xf>
    <xf numFmtId="10" fontId="16" fillId="2" borderId="17" xfId="0" applyNumberFormat="1" applyFont="1" applyFill="1" applyBorder="1" applyAlignment="1" applyProtection="1">
      <alignment horizontal="center" vertical="center"/>
      <protection hidden="1"/>
    </xf>
    <xf numFmtId="10" fontId="11" fillId="8" borderId="82" xfId="0" applyNumberFormat="1" applyFont="1" applyFill="1" applyBorder="1" applyAlignment="1" applyProtection="1">
      <alignment horizontal="center" vertical="center"/>
      <protection locked="0"/>
    </xf>
    <xf numFmtId="10" fontId="11" fillId="8" borderId="83" xfId="0" applyNumberFormat="1" applyFont="1" applyFill="1" applyBorder="1" applyAlignment="1" applyProtection="1">
      <alignment horizontal="center" vertical="center"/>
      <protection locked="0"/>
    </xf>
    <xf numFmtId="10" fontId="11" fillId="8" borderId="84" xfId="0" applyNumberFormat="1" applyFont="1" applyFill="1" applyBorder="1" applyAlignment="1" applyProtection="1">
      <alignment horizontal="center" vertical="center"/>
      <protection locked="0"/>
    </xf>
    <xf numFmtId="10" fontId="11" fillId="8" borderId="98" xfId="0" applyNumberFormat="1" applyFont="1" applyFill="1" applyBorder="1" applyAlignment="1" applyProtection="1">
      <alignment horizontal="center" vertical="center"/>
      <protection hidden="1"/>
    </xf>
    <xf numFmtId="10" fontId="11" fillId="8" borderId="99" xfId="0" applyNumberFormat="1" applyFont="1" applyFill="1" applyBorder="1" applyAlignment="1" applyProtection="1">
      <alignment horizontal="center" vertical="center"/>
      <protection hidden="1"/>
    </xf>
    <xf numFmtId="10" fontId="11" fillId="8" borderId="100" xfId="0" applyNumberFormat="1" applyFont="1" applyFill="1" applyBorder="1" applyAlignment="1" applyProtection="1">
      <alignment horizontal="center" vertical="center"/>
      <protection hidden="1"/>
    </xf>
    <xf numFmtId="10" fontId="11" fillId="8" borderId="101" xfId="0" applyNumberFormat="1" applyFont="1" applyFill="1" applyBorder="1" applyAlignment="1" applyProtection="1">
      <alignment horizontal="center" vertical="center"/>
      <protection hidden="1"/>
    </xf>
    <xf numFmtId="10" fontId="11" fillId="8" borderId="102" xfId="0" applyNumberFormat="1" applyFont="1" applyFill="1" applyBorder="1" applyAlignment="1" applyProtection="1">
      <alignment horizontal="center" vertical="center"/>
      <protection hidden="1"/>
    </xf>
    <xf numFmtId="10" fontId="11" fillId="8" borderId="103" xfId="0" applyNumberFormat="1" applyFont="1" applyFill="1" applyBorder="1" applyAlignment="1" applyProtection="1">
      <alignment horizontal="center" vertical="center"/>
      <protection hidden="1"/>
    </xf>
    <xf numFmtId="10" fontId="11" fillId="8" borderId="104" xfId="0" applyNumberFormat="1" applyFont="1" applyFill="1" applyBorder="1" applyAlignment="1" applyProtection="1">
      <alignment horizontal="center" vertical="center"/>
      <protection hidden="1"/>
    </xf>
    <xf numFmtId="10" fontId="16" fillId="8" borderId="105" xfId="0" applyNumberFormat="1" applyFont="1" applyFill="1" applyBorder="1" applyAlignment="1" applyProtection="1">
      <alignment horizontal="center" vertical="center"/>
      <protection hidden="1"/>
    </xf>
    <xf numFmtId="10" fontId="16" fillId="8" borderId="106" xfId="0" applyNumberFormat="1" applyFont="1" applyFill="1" applyBorder="1" applyAlignment="1" applyProtection="1">
      <alignment horizontal="center" vertical="center"/>
      <protection hidden="1"/>
    </xf>
    <xf numFmtId="10" fontId="11" fillId="2" borderId="9" xfId="0" applyNumberFormat="1" applyFont="1" applyFill="1" applyBorder="1" applyAlignment="1" applyProtection="1">
      <alignment horizontal="center" vertical="center"/>
      <protection hidden="1"/>
    </xf>
    <xf numFmtId="10" fontId="11" fillId="2" borderId="10" xfId="0" applyNumberFormat="1" applyFont="1" applyFill="1" applyBorder="1" applyAlignment="1" applyProtection="1">
      <alignment horizontal="center" vertical="center"/>
      <protection hidden="1"/>
    </xf>
    <xf numFmtId="10" fontId="11" fillId="2" borderId="11" xfId="0" applyNumberFormat="1" applyFont="1" applyFill="1" applyBorder="1" applyAlignment="1" applyProtection="1">
      <alignment horizontal="center" vertical="center"/>
      <protection hidden="1"/>
    </xf>
    <xf numFmtId="10" fontId="11" fillId="2" borderId="12" xfId="0" applyNumberFormat="1" applyFont="1" applyFill="1" applyBorder="1" applyAlignment="1" applyProtection="1">
      <alignment horizontal="center" vertical="center"/>
      <protection hidden="1"/>
    </xf>
    <xf numFmtId="10" fontId="11" fillId="2" borderId="13" xfId="0" applyNumberFormat="1" applyFont="1" applyFill="1" applyBorder="1" applyAlignment="1" applyProtection="1">
      <alignment horizontal="center" vertical="center"/>
      <protection hidden="1"/>
    </xf>
    <xf numFmtId="10" fontId="11" fillId="2" borderId="7" xfId="0" applyNumberFormat="1" applyFont="1" applyFill="1" applyBorder="1" applyAlignment="1" applyProtection="1">
      <alignment horizontal="center" vertical="center"/>
      <protection hidden="1"/>
    </xf>
    <xf numFmtId="10" fontId="11" fillId="2" borderId="15" xfId="0" applyNumberFormat="1" applyFont="1" applyFill="1" applyBorder="1" applyAlignment="1" applyProtection="1">
      <alignment horizontal="center" vertical="center"/>
      <protection hidden="1"/>
    </xf>
    <xf numFmtId="10" fontId="11" fillId="2" borderId="14" xfId="0" applyNumberFormat="1" applyFont="1" applyFill="1" applyBorder="1" applyAlignment="1" applyProtection="1">
      <alignment horizontal="center" vertical="center"/>
      <protection hidden="1"/>
    </xf>
    <xf numFmtId="10" fontId="11" fillId="2" borderId="19" xfId="0" applyNumberFormat="1" applyFont="1" applyFill="1" applyBorder="1" applyAlignment="1" applyProtection="1">
      <alignment horizontal="center" vertical="center"/>
      <protection hidden="1"/>
    </xf>
    <xf numFmtId="10" fontId="11" fillId="2" borderId="17" xfId="0" applyNumberFormat="1" applyFont="1" applyFill="1" applyBorder="1" applyAlignment="1" applyProtection="1">
      <alignment horizontal="center" vertical="center"/>
      <protection hidden="1"/>
    </xf>
    <xf numFmtId="10" fontId="11" fillId="2" borderId="20" xfId="0" applyNumberFormat="1" applyFont="1" applyFill="1" applyBorder="1" applyAlignment="1" applyProtection="1">
      <alignment horizontal="center" vertical="center"/>
      <protection hidden="1"/>
    </xf>
    <xf numFmtId="10" fontId="11" fillId="2" borderId="21" xfId="0" applyNumberFormat="1" applyFont="1" applyFill="1" applyBorder="1" applyAlignment="1" applyProtection="1">
      <alignment horizontal="center" vertical="center"/>
      <protection hidden="1"/>
    </xf>
    <xf numFmtId="10" fontId="11" fillId="2" borderId="35" xfId="0" applyNumberFormat="1" applyFont="1" applyFill="1" applyBorder="1" applyAlignment="1" applyProtection="1">
      <alignment horizontal="center" vertical="center"/>
      <protection hidden="1"/>
    </xf>
    <xf numFmtId="10" fontId="11" fillId="2" borderId="36" xfId="0" applyNumberFormat="1" applyFont="1" applyFill="1" applyBorder="1" applyAlignment="1" applyProtection="1">
      <alignment horizontal="center" vertical="center"/>
      <protection hidden="1"/>
    </xf>
    <xf numFmtId="10" fontId="11" fillId="2" borderId="38" xfId="0" applyNumberFormat="1" applyFont="1" applyFill="1" applyBorder="1" applyAlignment="1" applyProtection="1">
      <alignment horizontal="center" vertical="center"/>
      <protection hidden="1"/>
    </xf>
    <xf numFmtId="10" fontId="11" fillId="2" borderId="37" xfId="0" applyNumberFormat="1" applyFont="1" applyFill="1" applyBorder="1" applyAlignment="1" applyProtection="1">
      <alignment horizontal="center" vertical="center"/>
      <protection hidden="1"/>
    </xf>
    <xf numFmtId="10" fontId="11" fillId="2" borderId="9" xfId="0" applyNumberFormat="1" applyFont="1" applyFill="1" applyBorder="1" applyAlignment="1" applyProtection="1">
      <alignment horizontal="center" vertical="center"/>
      <protection locked="0"/>
    </xf>
    <xf numFmtId="10" fontId="11" fillId="2" borderId="10" xfId="0" applyNumberFormat="1" applyFont="1" applyFill="1" applyBorder="1" applyAlignment="1" applyProtection="1">
      <alignment horizontal="center" vertical="center"/>
      <protection locked="0"/>
    </xf>
    <xf numFmtId="10" fontId="11" fillId="2" borderId="11" xfId="0" applyNumberFormat="1" applyFont="1" applyFill="1" applyBorder="1" applyAlignment="1" applyProtection="1">
      <alignment horizontal="center" vertical="center"/>
      <protection locked="0"/>
    </xf>
    <xf numFmtId="10" fontId="11" fillId="2" borderId="13" xfId="0" applyNumberFormat="1" applyFont="1" applyFill="1" applyBorder="1" applyAlignment="1" applyProtection="1">
      <alignment horizontal="center" vertical="center"/>
      <protection locked="0"/>
    </xf>
    <xf numFmtId="10" fontId="11" fillId="2" borderId="7" xfId="0" applyNumberFormat="1" applyFont="1" applyFill="1" applyBorder="1" applyAlignment="1" applyProtection="1">
      <alignment horizontal="center" vertical="center"/>
      <protection locked="0"/>
    </xf>
    <xf numFmtId="10" fontId="11" fillId="2" borderId="15" xfId="0" applyNumberFormat="1" applyFont="1" applyFill="1" applyBorder="1" applyAlignment="1" applyProtection="1">
      <alignment horizontal="center" vertical="center"/>
      <protection locked="0"/>
    </xf>
    <xf numFmtId="10" fontId="11" fillId="2" borderId="35" xfId="0" applyNumberFormat="1" applyFont="1" applyFill="1" applyBorder="1" applyAlignment="1" applyProtection="1">
      <alignment horizontal="center" vertical="center"/>
      <protection locked="0"/>
    </xf>
    <xf numFmtId="10" fontId="11" fillId="2" borderId="36" xfId="0" applyNumberFormat="1" applyFont="1" applyFill="1" applyBorder="1" applyAlignment="1" applyProtection="1">
      <alignment horizontal="center" vertical="center"/>
      <protection locked="0"/>
    </xf>
    <xf numFmtId="10" fontId="11" fillId="2" borderId="37" xfId="0" applyNumberFormat="1" applyFont="1" applyFill="1" applyBorder="1" applyAlignment="1" applyProtection="1">
      <alignment horizontal="center" vertical="center"/>
      <protection locked="0"/>
    </xf>
    <xf numFmtId="10" fontId="11" fillId="2" borderId="42" xfId="0" applyNumberFormat="1" applyFont="1" applyFill="1" applyBorder="1" applyAlignment="1" applyProtection="1">
      <alignment horizontal="center" vertical="center"/>
      <protection locked="0"/>
    </xf>
    <xf numFmtId="10" fontId="11" fillId="2" borderId="43" xfId="0" applyNumberFormat="1" applyFont="1" applyFill="1" applyBorder="1" applyAlignment="1" applyProtection="1">
      <alignment horizontal="center" vertical="center"/>
      <protection locked="0"/>
    </xf>
    <xf numFmtId="10" fontId="11" fillId="2" borderId="44" xfId="0" applyNumberFormat="1" applyFont="1" applyFill="1" applyBorder="1" applyAlignment="1" applyProtection="1">
      <alignment horizontal="center" vertical="center"/>
      <protection locked="0"/>
    </xf>
    <xf numFmtId="10" fontId="11" fillId="2" borderId="42" xfId="0" applyNumberFormat="1" applyFont="1" applyFill="1" applyBorder="1" applyAlignment="1" applyProtection="1">
      <alignment horizontal="center" vertical="center"/>
      <protection hidden="1"/>
    </xf>
    <xf numFmtId="10" fontId="11" fillId="2" borderId="45" xfId="0" applyNumberFormat="1" applyFont="1" applyFill="1" applyBorder="1" applyAlignment="1" applyProtection="1">
      <alignment horizontal="center" vertical="center"/>
      <protection hidden="1"/>
    </xf>
    <xf numFmtId="10" fontId="11" fillId="2" borderId="44" xfId="0" applyNumberFormat="1" applyFont="1" applyFill="1" applyBorder="1" applyAlignment="1" applyProtection="1">
      <alignment horizontal="center" vertical="center"/>
      <protection hidden="1"/>
    </xf>
    <xf numFmtId="10" fontId="11" fillId="2" borderId="19" xfId="0" applyNumberFormat="1" applyFont="1" applyFill="1" applyBorder="1" applyAlignment="1" applyProtection="1">
      <alignment horizontal="center" vertical="center"/>
      <protection locked="0"/>
    </xf>
    <xf numFmtId="10" fontId="11" fillId="2" borderId="17" xfId="0" applyNumberFormat="1" applyFont="1" applyFill="1" applyBorder="1" applyAlignment="1" applyProtection="1">
      <alignment horizontal="center" vertical="center"/>
      <protection locked="0"/>
    </xf>
    <xf numFmtId="10" fontId="11" fillId="2" borderId="20" xfId="0" applyNumberFormat="1" applyFont="1" applyFill="1" applyBorder="1" applyAlignment="1" applyProtection="1">
      <alignment horizontal="center" vertical="center"/>
      <protection locked="0"/>
    </xf>
    <xf numFmtId="10" fontId="11" fillId="2" borderId="43" xfId="0" applyNumberFormat="1" applyFont="1" applyFill="1" applyBorder="1" applyAlignment="1" applyProtection="1">
      <alignment horizontal="center" vertical="center"/>
      <protection hidden="1"/>
    </xf>
    <xf numFmtId="10" fontId="12" fillId="2" borderId="19" xfId="0" applyNumberFormat="1" applyFont="1" applyFill="1" applyBorder="1" applyAlignment="1" applyProtection="1">
      <alignment horizontal="center" vertical="center"/>
      <protection hidden="1"/>
    </xf>
    <xf numFmtId="10" fontId="12" fillId="2" borderId="17" xfId="0" applyNumberFormat="1" applyFont="1" applyFill="1" applyBorder="1" applyAlignment="1" applyProtection="1">
      <alignment horizontal="center" vertical="center"/>
      <protection hidden="1"/>
    </xf>
    <xf numFmtId="10" fontId="12" fillId="2" borderId="20" xfId="0" applyNumberFormat="1" applyFont="1" applyFill="1" applyBorder="1" applyAlignment="1" applyProtection="1">
      <alignment horizontal="center" vertical="center"/>
      <protection hidden="1"/>
    </xf>
    <xf numFmtId="0" fontId="12" fillId="8" borderId="94" xfId="0" applyFont="1" applyFill="1" applyBorder="1" applyAlignment="1" applyProtection="1">
      <alignment horizontal="center" vertical="center" wrapText="1"/>
      <protection hidden="1"/>
    </xf>
    <xf numFmtId="0" fontId="12" fillId="2" borderId="28" xfId="0" applyFont="1" applyFill="1" applyBorder="1" applyAlignment="1" applyProtection="1">
      <alignment horizontal="center" vertical="center"/>
      <protection hidden="1"/>
    </xf>
    <xf numFmtId="10" fontId="12" fillId="2" borderId="9" xfId="0" applyNumberFormat="1" applyFont="1" applyFill="1" applyBorder="1" applyAlignment="1" applyProtection="1">
      <alignment horizontal="center" vertical="center"/>
      <protection hidden="1"/>
    </xf>
    <xf numFmtId="10" fontId="12" fillId="2" borderId="10" xfId="0" applyNumberFormat="1" applyFont="1" applyFill="1" applyBorder="1" applyAlignment="1" applyProtection="1">
      <alignment horizontal="center" vertical="center"/>
      <protection hidden="1"/>
    </xf>
    <xf numFmtId="0" fontId="12" fillId="2" borderId="23" xfId="0" applyFont="1" applyFill="1" applyBorder="1" applyAlignment="1" applyProtection="1">
      <alignment horizontal="center" vertical="center" readingOrder="2"/>
      <protection hidden="1"/>
    </xf>
    <xf numFmtId="0" fontId="12" fillId="2" borderId="28" xfId="0" applyFont="1" applyFill="1" applyBorder="1" applyAlignment="1" applyProtection="1">
      <alignment horizontal="center" vertical="center" readingOrder="2"/>
      <protection hidden="1"/>
    </xf>
    <xf numFmtId="0" fontId="12" fillId="2" borderId="41" xfId="0" applyFont="1" applyFill="1" applyBorder="1" applyAlignment="1" applyProtection="1">
      <alignment horizontal="center" vertical="center" readingOrder="2"/>
      <protection hidden="1"/>
    </xf>
    <xf numFmtId="0" fontId="12" fillId="2" borderId="39" xfId="0" applyFont="1" applyFill="1" applyBorder="1" applyAlignment="1" applyProtection="1">
      <alignment horizontal="center" vertical="center" readingOrder="2"/>
      <protection hidden="1"/>
    </xf>
    <xf numFmtId="10" fontId="12" fillId="2" borderId="35" xfId="0" applyNumberFormat="1" applyFont="1" applyFill="1" applyBorder="1" applyAlignment="1" applyProtection="1">
      <alignment horizontal="center" vertical="center"/>
      <protection hidden="1"/>
    </xf>
    <xf numFmtId="10" fontId="12" fillId="2" borderId="36" xfId="0" applyNumberFormat="1" applyFont="1" applyFill="1" applyBorder="1" applyAlignment="1" applyProtection="1">
      <alignment horizontal="center" vertical="center"/>
      <protection hidden="1"/>
    </xf>
    <xf numFmtId="0" fontId="12" fillId="8" borderId="22" xfId="0" applyFont="1" applyFill="1" applyBorder="1" applyAlignment="1" applyProtection="1">
      <alignment horizontal="center" vertical="center"/>
      <protection hidden="1"/>
    </xf>
    <xf numFmtId="0" fontId="12" fillId="8" borderId="73" xfId="0" applyFont="1" applyFill="1" applyBorder="1" applyAlignment="1" applyProtection="1">
      <alignment horizontal="center" vertical="center" readingOrder="2"/>
      <protection hidden="1"/>
    </xf>
    <xf numFmtId="10" fontId="12" fillId="2" borderId="23" xfId="0" applyNumberFormat="1" applyFont="1" applyFill="1" applyBorder="1" applyAlignment="1" applyProtection="1">
      <alignment horizontal="center" vertical="center"/>
      <protection hidden="1"/>
    </xf>
    <xf numFmtId="10" fontId="12" fillId="2" borderId="34" xfId="0" applyNumberFormat="1" applyFont="1" applyFill="1" applyBorder="1" applyAlignment="1" applyProtection="1">
      <alignment horizontal="center" vertical="center"/>
      <protection hidden="1"/>
    </xf>
    <xf numFmtId="10" fontId="11" fillId="2" borderId="77" xfId="0" applyNumberFormat="1" applyFont="1" applyFill="1" applyBorder="1" applyAlignment="1" applyProtection="1">
      <alignment horizontal="center" vertical="center"/>
      <protection hidden="1"/>
    </xf>
    <xf numFmtId="10" fontId="11" fillId="2" borderId="78" xfId="0" applyNumberFormat="1" applyFont="1" applyFill="1" applyBorder="1" applyAlignment="1" applyProtection="1">
      <alignment horizontal="center" vertical="center"/>
      <protection hidden="1"/>
    </xf>
    <xf numFmtId="10" fontId="11" fillId="2" borderId="79" xfId="0" applyNumberFormat="1" applyFont="1" applyFill="1" applyBorder="1" applyAlignment="1" applyProtection="1">
      <alignment horizontal="center" vertical="center"/>
      <protection hidden="1"/>
    </xf>
    <xf numFmtId="10" fontId="11" fillId="2" borderId="81" xfId="0" applyNumberFormat="1" applyFont="1" applyFill="1" applyBorder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center" vertical="center" readingOrder="2"/>
      <protection hidden="1"/>
    </xf>
    <xf numFmtId="0" fontId="12" fillId="8" borderId="70" xfId="0" applyFont="1" applyFill="1" applyBorder="1" applyAlignment="1" applyProtection="1">
      <alignment horizontal="center" vertical="center" readingOrder="2"/>
      <protection hidden="1"/>
    </xf>
    <xf numFmtId="0" fontId="12" fillId="2" borderId="34" xfId="0" applyFont="1" applyFill="1" applyBorder="1" applyAlignment="1" applyProtection="1">
      <alignment horizontal="center" vertical="center" readingOrder="2"/>
      <protection hidden="1"/>
    </xf>
    <xf numFmtId="0" fontId="12" fillId="2" borderId="6" xfId="0" applyFont="1" applyFill="1" applyBorder="1" applyAlignment="1" applyProtection="1">
      <alignment horizontal="center" vertical="center" wrapText="1"/>
      <protection hidden="1"/>
    </xf>
    <xf numFmtId="0" fontId="12" fillId="2" borderId="8" xfId="0" applyFont="1" applyFill="1" applyBorder="1" applyAlignment="1" applyProtection="1">
      <alignment horizontal="center" vertical="center" wrapText="1"/>
      <protection hidden="1"/>
    </xf>
    <xf numFmtId="0" fontId="12" fillId="2" borderId="18" xfId="0" applyFont="1" applyFill="1" applyBorder="1" applyAlignment="1" applyProtection="1">
      <alignment horizontal="center" vertical="center" wrapText="1"/>
      <protection hidden="1"/>
    </xf>
    <xf numFmtId="0" fontId="12" fillId="8" borderId="73" xfId="0" applyFont="1" applyFill="1" applyBorder="1" applyAlignment="1" applyProtection="1">
      <alignment horizontal="center" vertical="center" readingOrder="2"/>
      <protection locked="0"/>
    </xf>
    <xf numFmtId="0" fontId="12" fillId="2" borderId="0" xfId="0" applyFont="1" applyFill="1" applyAlignment="1" applyProtection="1">
      <alignment horizontal="right" vertical="center" readingOrder="2"/>
      <protection hidden="1"/>
    </xf>
    <xf numFmtId="0" fontId="12" fillId="2" borderId="0" xfId="0" applyFont="1" applyFill="1" applyAlignment="1" applyProtection="1">
      <alignment horizontal="right" vertical="center"/>
      <protection hidden="1"/>
    </xf>
    <xf numFmtId="10" fontId="12" fillId="2" borderId="0" xfId="0" applyNumberFormat="1" applyFont="1" applyFill="1" applyAlignment="1" applyProtection="1">
      <alignment horizontal="right" vertical="center"/>
      <protection hidden="1"/>
    </xf>
    <xf numFmtId="0" fontId="12" fillId="2" borderId="0" xfId="0" applyFont="1" applyFill="1" applyAlignment="1" applyProtection="1">
      <alignment horizontal="right" vertical="center" wrapText="1" readingOrder="2"/>
      <protection hidden="1"/>
    </xf>
    <xf numFmtId="0" fontId="12" fillId="2" borderId="0" xfId="0" applyFont="1" applyFill="1" applyAlignment="1" applyProtection="1">
      <alignment horizontal="right" vertical="center" wrapText="1"/>
      <protection hidden="1"/>
    </xf>
    <xf numFmtId="0" fontId="12" fillId="2" borderId="46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2" borderId="46" xfId="0" applyFont="1" applyFill="1" applyBorder="1" applyAlignment="1" applyProtection="1">
      <alignment horizontal="center" vertical="center" wrapText="1"/>
      <protection hidden="1"/>
    </xf>
    <xf numFmtId="0" fontId="12" fillId="2" borderId="8" xfId="0" applyFont="1" applyFill="1" applyBorder="1" applyAlignment="1" applyProtection="1">
      <alignment horizontal="center" vertical="center"/>
      <protection hidden="1"/>
    </xf>
    <xf numFmtId="0" fontId="12" fillId="2" borderId="18" xfId="0" applyFont="1" applyFill="1" applyBorder="1" applyAlignment="1" applyProtection="1">
      <alignment horizontal="center" vertical="center"/>
      <protection hidden="1"/>
    </xf>
    <xf numFmtId="0" fontId="12" fillId="8" borderId="69" xfId="0" applyFont="1" applyFill="1" applyBorder="1" applyAlignment="1" applyProtection="1">
      <alignment horizontal="center" vertical="center"/>
      <protection hidden="1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0" fontId="12" fillId="8" borderId="72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8" borderId="6" xfId="0" applyFont="1" applyFill="1" applyBorder="1" applyAlignment="1" applyProtection="1">
      <alignment horizontal="center" vertical="center"/>
      <protection hidden="1"/>
    </xf>
    <xf numFmtId="0" fontId="12" fillId="8" borderId="86" xfId="0" applyFont="1" applyFill="1" applyBorder="1" applyAlignment="1" applyProtection="1">
      <alignment horizontal="center" vertical="center" readingOrder="2"/>
      <protection hidden="1"/>
    </xf>
    <xf numFmtId="3" fontId="17" fillId="2" borderId="70" xfId="0" applyNumberFormat="1" applyFont="1" applyFill="1" applyBorder="1" applyAlignment="1" applyProtection="1">
      <alignment horizontal="center" vertical="center" readingOrder="2"/>
      <protection locked="0"/>
    </xf>
    <xf numFmtId="3" fontId="17" fillId="2" borderId="22" xfId="0" applyNumberFormat="1" applyFont="1" applyFill="1" applyBorder="1" applyAlignment="1" applyProtection="1">
      <alignment horizontal="center" vertical="center" readingOrder="2"/>
      <protection locked="0"/>
    </xf>
    <xf numFmtId="3" fontId="17" fillId="2" borderId="34" xfId="0" applyNumberFormat="1" applyFont="1" applyFill="1" applyBorder="1" applyAlignment="1" applyProtection="1">
      <alignment horizontal="center" vertical="center" readingOrder="2"/>
      <protection locked="0"/>
    </xf>
    <xf numFmtId="3" fontId="17" fillId="2" borderId="39" xfId="0" applyNumberFormat="1" applyFont="1" applyFill="1" applyBorder="1" applyAlignment="1" applyProtection="1">
      <alignment horizontal="center" vertical="center" readingOrder="2"/>
      <protection locked="0"/>
    </xf>
    <xf numFmtId="3" fontId="17" fillId="2" borderId="72" xfId="0" applyNumberFormat="1" applyFont="1" applyFill="1" applyBorder="1" applyAlignment="1" applyProtection="1">
      <alignment horizontal="center" vertical="center" readingOrder="2"/>
      <protection locked="0"/>
    </xf>
    <xf numFmtId="43" fontId="12" fillId="8" borderId="70" xfId="3" applyFont="1" applyFill="1" applyBorder="1" applyAlignment="1" applyProtection="1">
      <alignment horizontal="center" vertical="center" readingOrder="2"/>
      <protection locked="0"/>
    </xf>
    <xf numFmtId="43" fontId="12" fillId="8" borderId="22" xfId="3" applyFont="1" applyFill="1" applyBorder="1" applyAlignment="1" applyProtection="1">
      <alignment horizontal="center" vertical="center" readingOrder="2"/>
      <protection locked="0"/>
    </xf>
    <xf numFmtId="43" fontId="12" fillId="8" borderId="34" xfId="3" applyFont="1" applyFill="1" applyBorder="1" applyAlignment="1" applyProtection="1">
      <alignment horizontal="center" vertical="center" readingOrder="2"/>
      <protection locked="0"/>
    </xf>
    <xf numFmtId="43" fontId="12" fillId="8" borderId="44" xfId="3" applyFont="1" applyFill="1" applyBorder="1" applyAlignment="1" applyProtection="1">
      <alignment horizontal="center" vertical="center" readingOrder="2"/>
      <protection locked="0"/>
    </xf>
    <xf numFmtId="43" fontId="12" fillId="8" borderId="37" xfId="3" applyFont="1" applyFill="1" applyBorder="1" applyAlignment="1" applyProtection="1">
      <alignment horizontal="center" vertical="center" readingOrder="2"/>
      <protection locked="0"/>
    </xf>
    <xf numFmtId="0" fontId="12" fillId="8" borderId="83" xfId="0" applyFont="1" applyFill="1" applyBorder="1" applyAlignment="1" applyProtection="1">
      <alignment horizontal="center" vertical="center" wrapText="1"/>
      <protection locked="0"/>
    </xf>
    <xf numFmtId="43" fontId="12" fillId="8" borderId="91" xfId="3" applyFont="1" applyFill="1" applyBorder="1" applyAlignment="1" applyProtection="1">
      <alignment horizontal="center" vertical="center" readingOrder="2"/>
      <protection locked="0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0" fontId="12" fillId="2" borderId="33" xfId="0" applyFont="1" applyFill="1" applyBorder="1" applyAlignment="1" applyProtection="1">
      <alignment horizontal="center" vertical="center" readingOrder="2"/>
      <protection hidden="1"/>
    </xf>
    <xf numFmtId="0" fontId="12" fillId="2" borderId="73" xfId="0" applyFont="1" applyFill="1" applyBorder="1" applyAlignment="1" applyProtection="1">
      <alignment horizontal="center" vertical="center" readingOrder="2"/>
      <protection hidden="1"/>
    </xf>
    <xf numFmtId="0" fontId="12" fillId="8" borderId="95" xfId="0" applyFont="1" applyFill="1" applyBorder="1" applyAlignment="1" applyProtection="1">
      <alignment horizontal="center" vertical="center" readingOrder="2"/>
      <protection hidden="1"/>
    </xf>
    <xf numFmtId="0" fontId="12" fillId="8" borderId="96" xfId="0" applyFont="1" applyFill="1" applyBorder="1" applyAlignment="1" applyProtection="1">
      <alignment horizontal="center" vertical="center" wrapText="1"/>
      <protection hidden="1"/>
    </xf>
    <xf numFmtId="0" fontId="12" fillId="8" borderId="97" xfId="0" applyFont="1" applyFill="1" applyBorder="1" applyAlignment="1" applyProtection="1">
      <alignment horizontal="center" vertical="center" readingOrder="2"/>
      <protection hidden="1"/>
    </xf>
    <xf numFmtId="0" fontId="12" fillId="2" borderId="18" xfId="0" applyFont="1" applyFill="1" applyBorder="1" applyAlignment="1" applyProtection="1">
      <alignment horizontal="center" vertical="center" readingOrder="2"/>
      <protection hidden="1"/>
    </xf>
    <xf numFmtId="0" fontId="12" fillId="2" borderId="72" xfId="0" applyFont="1" applyFill="1" applyBorder="1" applyAlignment="1" applyProtection="1">
      <alignment horizontal="center" vertical="center" wrapText="1"/>
      <protection hidden="1"/>
    </xf>
    <xf numFmtId="0" fontId="12" fillId="2" borderId="46" xfId="0" applyFont="1" applyFill="1" applyBorder="1" applyAlignment="1" applyProtection="1">
      <alignment horizontal="center" vertical="center"/>
      <protection hidden="1"/>
    </xf>
    <xf numFmtId="0" fontId="12" fillId="2" borderId="46" xfId="0" applyFont="1" applyFill="1" applyBorder="1" applyAlignment="1" applyProtection="1">
      <alignment horizontal="center" vertical="center" readingOrder="2"/>
      <protection locked="0"/>
    </xf>
    <xf numFmtId="0" fontId="12" fillId="8" borderId="69" xfId="0" applyFont="1" applyFill="1" applyBorder="1" applyAlignment="1" applyProtection="1">
      <alignment horizontal="center" vertical="center"/>
      <protection hidden="1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0" fontId="12" fillId="8" borderId="72" xfId="0" applyFont="1" applyFill="1" applyBorder="1" applyAlignment="1" applyProtection="1">
      <alignment horizontal="center" vertical="center"/>
      <protection hidden="1"/>
    </xf>
    <xf numFmtId="0" fontId="12" fillId="8" borderId="68" xfId="0" applyFont="1" applyFill="1" applyBorder="1" applyAlignment="1" applyProtection="1">
      <alignment horizontal="center" vertical="center"/>
      <protection hidden="1"/>
    </xf>
    <xf numFmtId="0" fontId="12" fillId="8" borderId="2" xfId="0" applyFont="1" applyFill="1" applyBorder="1" applyAlignment="1" applyProtection="1">
      <alignment horizontal="center" vertical="center"/>
      <protection hidden="1"/>
    </xf>
    <xf numFmtId="0" fontId="12" fillId="8" borderId="71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2" fillId="8" borderId="69" xfId="0" applyFont="1" applyFill="1" applyBorder="1" applyAlignment="1" applyProtection="1">
      <alignment horizontal="center" vertical="center" wrapText="1"/>
      <protection hidden="1"/>
    </xf>
    <xf numFmtId="0" fontId="12" fillId="8" borderId="33" xfId="0" applyFont="1" applyFill="1" applyBorder="1" applyAlignment="1" applyProtection="1">
      <alignment horizontal="center" vertical="center" wrapText="1"/>
      <protection hidden="1"/>
    </xf>
    <xf numFmtId="0" fontId="12" fillId="8" borderId="6" xfId="0" applyFont="1" applyFill="1" applyBorder="1" applyAlignment="1" applyProtection="1">
      <alignment horizontal="center" vertical="center" wrapText="1"/>
      <protection hidden="1"/>
    </xf>
    <xf numFmtId="0" fontId="12" fillId="8" borderId="8" xfId="0" applyFont="1" applyFill="1" applyBorder="1" applyAlignment="1" applyProtection="1">
      <alignment horizontal="center" vertical="center" wrapText="1"/>
      <protection hidden="1"/>
    </xf>
    <xf numFmtId="0" fontId="12" fillId="8" borderId="72" xfId="0" applyFont="1" applyFill="1" applyBorder="1" applyAlignment="1" applyProtection="1">
      <alignment horizontal="center" vertical="center" wrapText="1"/>
      <protection hidden="1"/>
    </xf>
    <xf numFmtId="0" fontId="10" fillId="7" borderId="24" xfId="0" applyFont="1" applyFill="1" applyBorder="1" applyAlignment="1" applyProtection="1">
      <alignment horizontal="center" vertical="center"/>
      <protection hidden="1"/>
    </xf>
    <xf numFmtId="0" fontId="10" fillId="7" borderId="26" xfId="0" applyFont="1" applyFill="1" applyBorder="1" applyAlignment="1" applyProtection="1">
      <alignment horizontal="center" vertical="center"/>
      <protection hidden="1"/>
    </xf>
    <xf numFmtId="0" fontId="10" fillId="7" borderId="25" xfId="0" applyFont="1" applyFill="1" applyBorder="1" applyAlignment="1" applyProtection="1">
      <alignment horizontal="center" vertical="center" readingOrder="2"/>
      <protection hidden="1"/>
    </xf>
    <xf numFmtId="0" fontId="10" fillId="7" borderId="27" xfId="0" applyFont="1" applyFill="1" applyBorder="1" applyAlignment="1" applyProtection="1">
      <alignment horizontal="center" vertical="center" readingOrder="2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0" fontId="12" fillId="8" borderId="92" xfId="0" applyFont="1" applyFill="1" applyBorder="1" applyAlignment="1" applyProtection="1">
      <alignment horizontal="center" vertical="center"/>
      <protection hidden="1"/>
    </xf>
    <xf numFmtId="0" fontId="12" fillId="8" borderId="64" xfId="0" applyFont="1" applyFill="1" applyBorder="1" applyAlignment="1" applyProtection="1">
      <alignment horizontal="center" vertical="center"/>
      <protection hidden="1"/>
    </xf>
    <xf numFmtId="0" fontId="12" fillId="8" borderId="93" xfId="0" applyFont="1" applyFill="1" applyBorder="1" applyAlignment="1" applyProtection="1">
      <alignment horizontal="center" vertical="center"/>
      <protection hidden="1"/>
    </xf>
    <xf numFmtId="0" fontId="10" fillId="7" borderId="24" xfId="0" applyFont="1" applyFill="1" applyBorder="1" applyAlignment="1" applyProtection="1">
      <alignment horizontal="center" vertical="center" wrapText="1"/>
      <protection hidden="1"/>
    </xf>
    <xf numFmtId="0" fontId="10" fillId="7" borderId="26" xfId="0" applyFont="1" applyFill="1" applyBorder="1" applyAlignment="1" applyProtection="1">
      <alignment horizontal="center" vertical="center" wrapText="1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8" borderId="68" xfId="0" applyFont="1" applyFill="1" applyBorder="1" applyAlignment="1" applyProtection="1">
      <alignment horizontal="center" vertical="center" wrapText="1"/>
      <protection hidden="1"/>
    </xf>
    <xf numFmtId="0" fontId="12" fillId="8" borderId="2" xfId="0" applyFont="1" applyFill="1" applyBorder="1" applyAlignment="1" applyProtection="1">
      <alignment horizontal="center" vertical="center" wrapText="1"/>
      <protection hidden="1"/>
    </xf>
    <xf numFmtId="0" fontId="12" fillId="8" borderId="71" xfId="0" applyFont="1" applyFill="1" applyBorder="1" applyAlignment="1" applyProtection="1">
      <alignment horizontal="center" vertical="center" wrapText="1"/>
      <protection hidden="1"/>
    </xf>
    <xf numFmtId="0" fontId="17" fillId="2" borderId="68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46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71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center" vertical="center"/>
      <protection hidden="1"/>
    </xf>
    <xf numFmtId="0" fontId="12" fillId="2" borderId="18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wrapText="1"/>
      <protection hidden="1"/>
    </xf>
    <xf numFmtId="0" fontId="12" fillId="2" borderId="8" xfId="0" applyFont="1" applyFill="1" applyBorder="1" applyAlignment="1" applyProtection="1">
      <alignment horizontal="center" vertical="center" wrapText="1"/>
      <protection hidden="1"/>
    </xf>
    <xf numFmtId="0" fontId="12" fillId="2" borderId="18" xfId="0" applyFont="1" applyFill="1" applyBorder="1" applyAlignment="1" applyProtection="1">
      <alignment horizontal="center" vertical="center" wrapText="1"/>
      <protection hidden="1"/>
    </xf>
    <xf numFmtId="0" fontId="12" fillId="2" borderId="68" xfId="0" applyFont="1" applyFill="1" applyBorder="1" applyAlignment="1" applyProtection="1">
      <alignment horizontal="center" vertical="center"/>
      <protection hidden="1"/>
    </xf>
    <xf numFmtId="0" fontId="12" fillId="2" borderId="71" xfId="0" applyFont="1" applyFill="1" applyBorder="1" applyAlignment="1" applyProtection="1">
      <alignment horizontal="center" vertical="center"/>
      <protection hidden="1"/>
    </xf>
    <xf numFmtId="0" fontId="12" fillId="2" borderId="68" xfId="0" applyFont="1" applyFill="1" applyBorder="1" applyAlignment="1" applyProtection="1">
      <alignment horizontal="center" vertical="center" wrapText="1"/>
      <protection hidden="1"/>
    </xf>
    <xf numFmtId="0" fontId="12" fillId="2" borderId="71" xfId="0" applyFont="1" applyFill="1" applyBorder="1" applyAlignment="1" applyProtection="1">
      <alignment horizontal="center" vertical="center" wrapText="1"/>
      <protection hidden="1"/>
    </xf>
    <xf numFmtId="164" fontId="4" fillId="2" borderId="56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57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58" xfId="0" applyNumberFormat="1" applyFont="1" applyFill="1" applyBorder="1" applyAlignment="1" applyProtection="1">
      <alignment horizontal="center" vertical="center" wrapText="1"/>
      <protection hidden="1"/>
    </xf>
    <xf numFmtId="164" fontId="14" fillId="8" borderId="60" xfId="0" applyNumberFormat="1" applyFont="1" applyFill="1" applyBorder="1" applyAlignment="1" applyProtection="1">
      <alignment horizontal="center" vertical="center" wrapText="1"/>
      <protection hidden="1"/>
    </xf>
    <xf numFmtId="164" fontId="14" fillId="8" borderId="61" xfId="0" applyNumberFormat="1" applyFont="1" applyFill="1" applyBorder="1" applyAlignment="1" applyProtection="1">
      <alignment horizontal="center" vertical="center" wrapText="1"/>
      <protection hidden="1"/>
    </xf>
    <xf numFmtId="164" fontId="14" fillId="8" borderId="32" xfId="0" applyNumberFormat="1" applyFont="1" applyFill="1" applyBorder="1" applyAlignment="1" applyProtection="1">
      <alignment horizontal="center" vertical="center" wrapText="1"/>
      <protection hidden="1"/>
    </xf>
    <xf numFmtId="164" fontId="14" fillId="8" borderId="29" xfId="0" applyNumberFormat="1" applyFont="1" applyFill="1" applyBorder="1" applyAlignment="1" applyProtection="1">
      <alignment horizontal="center" vertical="center" wrapText="1"/>
      <protection hidden="1"/>
    </xf>
    <xf numFmtId="0" fontId="12" fillId="8" borderId="68" xfId="0" applyFont="1" applyFill="1" applyBorder="1" applyAlignment="1" applyProtection="1">
      <alignment horizontal="center" vertical="center" wrapText="1"/>
      <protection locked="0"/>
    </xf>
    <xf numFmtId="0" fontId="12" fillId="8" borderId="2" xfId="0" applyFont="1" applyFill="1" applyBorder="1" applyAlignment="1" applyProtection="1">
      <alignment horizontal="center" vertical="center" wrapText="1"/>
      <protection locked="0"/>
    </xf>
    <xf numFmtId="0" fontId="12" fillId="8" borderId="71" xfId="0" applyFont="1" applyFill="1" applyBorder="1" applyAlignment="1" applyProtection="1">
      <alignment horizontal="center" vertical="center" wrapText="1"/>
      <protection locked="0"/>
    </xf>
    <xf numFmtId="0" fontId="12" fillId="8" borderId="74" xfId="0" applyFont="1" applyFill="1" applyBorder="1" applyAlignment="1" applyProtection="1">
      <alignment horizontal="center" vertical="center" wrapText="1"/>
      <protection locked="0"/>
    </xf>
    <xf numFmtId="0" fontId="12" fillId="8" borderId="13" xfId="0" applyFont="1" applyFill="1" applyBorder="1" applyAlignment="1" applyProtection="1">
      <alignment horizontal="center" vertical="center" wrapText="1"/>
      <protection locked="0"/>
    </xf>
    <xf numFmtId="0" fontId="12" fillId="8" borderId="35" xfId="0" applyFont="1" applyFill="1" applyBorder="1" applyAlignment="1" applyProtection="1">
      <alignment horizontal="center" vertical="center" wrapText="1"/>
      <protection locked="0"/>
    </xf>
    <xf numFmtId="0" fontId="12" fillId="8" borderId="65" xfId="0" applyFont="1" applyFill="1" applyBorder="1" applyAlignment="1" applyProtection="1">
      <alignment horizontal="center" vertical="center" wrapText="1"/>
      <protection locked="0"/>
    </xf>
    <xf numFmtId="0" fontId="12" fillId="8" borderId="50" xfId="0" applyFont="1" applyFill="1" applyBorder="1" applyAlignment="1" applyProtection="1">
      <alignment horizontal="center" vertical="center" wrapText="1"/>
      <protection locked="0"/>
    </xf>
    <xf numFmtId="0" fontId="12" fillId="2" borderId="46" xfId="0" applyFont="1" applyFill="1" applyBorder="1" applyAlignment="1" applyProtection="1">
      <alignment horizontal="center" vertical="center" wrapText="1"/>
      <protection hidden="1"/>
    </xf>
    <xf numFmtId="0" fontId="3" fillId="6" borderId="59" xfId="0" applyFont="1" applyFill="1" applyBorder="1" applyAlignment="1" applyProtection="1">
      <alignment horizontal="center" vertical="center"/>
      <protection hidden="1"/>
    </xf>
    <xf numFmtId="0" fontId="3" fillId="6" borderId="12" xfId="0" applyFont="1" applyFill="1" applyBorder="1" applyAlignment="1" applyProtection="1">
      <alignment horizontal="center" vertical="center"/>
      <protection hidden="1"/>
    </xf>
    <xf numFmtId="0" fontId="12" fillId="2" borderId="40" xfId="0" applyFont="1" applyFill="1" applyBorder="1" applyAlignment="1" applyProtection="1">
      <alignment horizontal="center" vertical="center" wrapText="1"/>
      <protection hidden="1"/>
    </xf>
    <xf numFmtId="0" fontId="12" fillId="2" borderId="33" xfId="0" applyFont="1" applyFill="1" applyBorder="1" applyAlignment="1" applyProtection="1">
      <alignment horizontal="center" vertical="center" wrapText="1"/>
      <protection hidden="1"/>
    </xf>
    <xf numFmtId="0" fontId="12" fillId="2" borderId="40" xfId="0" applyFont="1" applyFill="1" applyBorder="1" applyAlignment="1" applyProtection="1">
      <alignment horizontal="center" vertical="center"/>
      <protection hidden="1"/>
    </xf>
    <xf numFmtId="0" fontId="12" fillId="2" borderId="33" xfId="0" applyFont="1" applyFill="1" applyBorder="1" applyAlignment="1" applyProtection="1">
      <alignment horizontal="center" vertical="center"/>
      <protection hidden="1"/>
    </xf>
    <xf numFmtId="0" fontId="3" fillId="6" borderId="31" xfId="0" applyFont="1" applyFill="1" applyBorder="1" applyAlignment="1" applyProtection="1">
      <alignment horizontal="center" vertical="center"/>
      <protection hidden="1"/>
    </xf>
    <xf numFmtId="164" fontId="4" fillId="2" borderId="53" xfId="0" applyNumberFormat="1" applyFont="1" applyFill="1" applyBorder="1" applyAlignment="1" applyProtection="1">
      <alignment horizontal="center" vertical="center"/>
      <protection hidden="1"/>
    </xf>
    <xf numFmtId="164" fontId="4" fillId="2" borderId="54" xfId="0" applyNumberFormat="1" applyFont="1" applyFill="1" applyBorder="1" applyAlignment="1" applyProtection="1">
      <alignment horizontal="center" vertical="center"/>
      <protection hidden="1"/>
    </xf>
    <xf numFmtId="164" fontId="4" fillId="2" borderId="55" xfId="0" applyNumberFormat="1" applyFont="1" applyFill="1" applyBorder="1" applyAlignment="1" applyProtection="1">
      <alignment horizontal="center" vertical="center"/>
      <protection hidden="1"/>
    </xf>
    <xf numFmtId="164" fontId="4" fillId="2" borderId="56" xfId="0" applyNumberFormat="1" applyFont="1" applyFill="1" applyBorder="1" applyAlignment="1" applyProtection="1">
      <alignment horizontal="center" vertical="center"/>
      <protection hidden="1"/>
    </xf>
    <xf numFmtId="164" fontId="4" fillId="2" borderId="57" xfId="0" applyNumberFormat="1" applyFont="1" applyFill="1" applyBorder="1" applyAlignment="1" applyProtection="1">
      <alignment horizontal="center" vertical="center"/>
      <protection hidden="1"/>
    </xf>
    <xf numFmtId="164" fontId="4" fillId="2" borderId="58" xfId="0" applyNumberFormat="1" applyFont="1" applyFill="1" applyBorder="1" applyAlignment="1" applyProtection="1">
      <alignment horizontal="center" vertical="center"/>
      <protection hidden="1"/>
    </xf>
    <xf numFmtId="0" fontId="10" fillId="6" borderId="0" xfId="0" applyFont="1" applyFill="1" applyAlignment="1" applyProtection="1">
      <alignment horizontal="center" vertical="center"/>
      <protection hidden="1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46" xfId="0" applyFont="1" applyFill="1" applyBorder="1" applyAlignment="1" applyProtection="1">
      <alignment horizontal="center" vertical="center"/>
      <protection locked="0"/>
    </xf>
    <xf numFmtId="49" fontId="13" fillId="2" borderId="0" xfId="2" applyNumberFormat="1" applyFont="1" applyFill="1" applyAlignment="1" applyProtection="1">
      <alignment horizontal="right" vertical="center" readingOrder="2"/>
      <protection hidden="1"/>
    </xf>
    <xf numFmtId="0" fontId="12" fillId="2" borderId="72" xfId="0" applyFont="1" applyFill="1" applyBorder="1" applyAlignment="1" applyProtection="1">
      <alignment horizontal="center" vertical="center"/>
      <protection hidden="1"/>
    </xf>
  </cellXfs>
  <cellStyles count="4">
    <cellStyle name="Comma" xfId="3" builtinId="3"/>
    <cellStyle name="Hyperlink" xfId="2" builtinId="8"/>
    <cellStyle name="Normal" xfId="0" builtinId="0"/>
    <cellStyle name="Normal 3" xfId="1"/>
  </cellStyles>
  <dxfs count="108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</dxfs>
  <tableStyles count="0" defaultTableStyle="TableStyleMedium2" defaultPivotStyle="PivotStyleMedium9"/>
  <colors>
    <mruColors>
      <color rgb="FFFFE5E5"/>
      <color rgb="FFD9D9D9"/>
      <color rgb="FFF1F5F9"/>
      <color rgb="FFE7EEF5"/>
      <color rgb="FF009E47"/>
      <color rgb="FF006600"/>
      <color rgb="FF000099"/>
      <color rgb="FF00FF00"/>
      <color rgb="FF660033"/>
      <color rgb="FF4F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بالجمعيات والمؤسسات الأهلية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(عملاء عالى المخاطر)</a:t>
            </a:r>
            <a:endParaRPr lang="ar-EG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جمعيات'!$N$138:$N$143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 أسعار التمويل الفردى - جمعيات'!$O$138:$O$143</c:f>
              <c:numCache>
                <c:formatCode>0.00%</c:formatCode>
                <c:ptCount val="6"/>
                <c:pt idx="0">
                  <c:v>0.318</c:v>
                </c:pt>
                <c:pt idx="1">
                  <c:v>0.3108825396825397</c:v>
                </c:pt>
                <c:pt idx="2">
                  <c:v>0.29720000000000002</c:v>
                </c:pt>
                <c:pt idx="3">
                  <c:v>0.36300000000000004</c:v>
                </c:pt>
                <c:pt idx="4">
                  <c:v>0.185</c:v>
                </c:pt>
                <c:pt idx="5">
                  <c:v>3.9944423243860355E-2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8701664"/>
        <c:axId val="658697352"/>
      </c:barChart>
      <c:catAx>
        <c:axId val="65870166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697352"/>
        <c:crosses val="autoZero"/>
        <c:auto val="1"/>
        <c:lblAlgn val="ctr"/>
        <c:lblOffset val="100"/>
        <c:noMultiLvlLbl val="0"/>
      </c:catAx>
      <c:valAx>
        <c:axId val="65869735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70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(عملاء عالي المخاطر)</a:t>
            </a:r>
            <a:endParaRPr lang="ar-EG" sz="1400" b="1">
              <a:solidFill>
                <a:sysClr val="windowText" lastClr="000000"/>
              </a:solidFill>
              <a:effectLst/>
            </a:endParaRPr>
          </a:p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بالجمعيات والمؤسسات الأهلية قياساً على الوسيط الحسابي 31.80% </a:t>
            </a:r>
            <a:endParaRPr lang="ar-EG" sz="1400" b="1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 أسعار التمويل الفردى - جمعيات'!$B$177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1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"/>
              <c:layout/>
              <c:spPr>
                <a:solidFill>
                  <a:srgbClr val="FFE5E5"/>
                </a:solidFill>
                <a:ln>
                  <a:solidFill>
                    <a:srgbClr val="C0504D">
                      <a:lumMod val="40000"/>
                      <a:lumOff val="6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5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8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2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9"/>
              <c:layout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6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8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9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 أسعار التمويل الفردى - جمعيات'!$A$178:$A$217</c:f>
              <c:strCache>
                <c:ptCount val="40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التضامن</c:v>
                </c:pt>
                <c:pt idx="15">
                  <c:v>الصعيد للتربية والتنمية</c:v>
                </c:pt>
                <c:pt idx="16">
                  <c:v>الطفولة والتنمية </c:v>
                </c:pt>
                <c:pt idx="17">
                  <c:v>المستقبل للتمويل الأصغر</c:v>
                </c:pt>
                <c:pt idx="18">
                  <c:v>المشروعات الصغيرة والحرفية</c:v>
                </c:pt>
                <c:pt idx="19">
                  <c:v>المشروعات الصغيرة والحرفية</c:v>
                </c:pt>
                <c:pt idx="20">
                  <c:v>المشروعات الصغيرة والحرفية</c:v>
                </c:pt>
                <c:pt idx="21">
                  <c:v>المشروعات الصغيرة والحرفية</c:v>
                </c:pt>
                <c:pt idx="22">
                  <c:v>المصرية للتنمية الشاملة</c:v>
                </c:pt>
                <c:pt idx="23">
                  <c:v>المؤسسة المصرية</c:v>
                </c:pt>
                <c:pt idx="24">
                  <c:v>المؤسسة المصرية</c:v>
                </c:pt>
                <c:pt idx="25">
                  <c:v>المؤسسة المصرية</c:v>
                </c:pt>
                <c:pt idx="26">
                  <c:v>أنا المصري</c:v>
                </c:pt>
                <c:pt idx="27">
                  <c:v>باب رزق جميل</c:v>
                </c:pt>
                <c:pt idx="28">
                  <c:v>حواء المستقبل</c:v>
                </c:pt>
                <c:pt idx="29">
                  <c:v>حواء المستقبل</c:v>
                </c:pt>
                <c:pt idx="30">
                  <c:v>رجال أعمال الدقهلية</c:v>
                </c:pt>
                <c:pt idx="31">
                  <c:v>رجال أعمال الدقهلية</c:v>
                </c:pt>
                <c:pt idx="32">
                  <c:v>رجال أعمال الشرقية</c:v>
                </c:pt>
                <c:pt idx="33">
                  <c:v>رجال أعمال إسكندرية</c:v>
                </c:pt>
                <c:pt idx="34">
                  <c:v>رجال أعمال أسوان</c:v>
                </c:pt>
                <c:pt idx="35">
                  <c:v>ريديك - قنا</c:v>
                </c:pt>
                <c:pt idx="36">
                  <c:v>سيدات أعمال المستقبل</c:v>
                </c:pt>
                <c:pt idx="37">
                  <c:v>سيدات أعمال أسيوط</c:v>
                </c:pt>
                <c:pt idx="38">
                  <c:v>فكرة</c:v>
                </c:pt>
                <c:pt idx="39">
                  <c:v>نادي رجال الأعمال</c:v>
                </c:pt>
              </c:strCache>
            </c:strRef>
          </c:xVal>
          <c:yVal>
            <c:numRef>
              <c:f>' أسعار التمويل الفردى - جمعيات'!$B$178:$B$217</c:f>
              <c:numCache>
                <c:formatCode>0.00%</c:formatCode>
                <c:ptCount val="40"/>
                <c:pt idx="0">
                  <c:v>0.27250000000000002</c:v>
                </c:pt>
                <c:pt idx="1">
                  <c:v>0.26250000000000001</c:v>
                </c:pt>
                <c:pt idx="2">
                  <c:v>0.30500000000000005</c:v>
                </c:pt>
                <c:pt idx="3">
                  <c:v>0.36300000000000004</c:v>
                </c:pt>
                <c:pt idx="4">
                  <c:v>0.35800000000000004</c:v>
                </c:pt>
                <c:pt idx="5">
                  <c:v>0.35300000000000004</c:v>
                </c:pt>
                <c:pt idx="6">
                  <c:v>0.34800000000000003</c:v>
                </c:pt>
                <c:pt idx="7">
                  <c:v>0.34300000000000003</c:v>
                </c:pt>
                <c:pt idx="8">
                  <c:v>0.33800000000000002</c:v>
                </c:pt>
                <c:pt idx="9">
                  <c:v>0.33300000000000002</c:v>
                </c:pt>
                <c:pt idx="10">
                  <c:v>0.32300000000000001</c:v>
                </c:pt>
                <c:pt idx="11">
                  <c:v>0.318</c:v>
                </c:pt>
                <c:pt idx="12">
                  <c:v>0.313</c:v>
                </c:pt>
                <c:pt idx="13">
                  <c:v>0.308</c:v>
                </c:pt>
                <c:pt idx="14">
                  <c:v>0.30299999999999999</c:v>
                </c:pt>
                <c:pt idx="15">
                  <c:v>0.22</c:v>
                </c:pt>
                <c:pt idx="16">
                  <c:v>0.23</c:v>
                </c:pt>
                <c:pt idx="17">
                  <c:v>0.26</c:v>
                </c:pt>
                <c:pt idx="18">
                  <c:v>0.36</c:v>
                </c:pt>
                <c:pt idx="19">
                  <c:v>0.35</c:v>
                </c:pt>
                <c:pt idx="20">
                  <c:v>0.34</c:v>
                </c:pt>
                <c:pt idx="21">
                  <c:v>0.33</c:v>
                </c:pt>
                <c:pt idx="22">
                  <c:v>0.27</c:v>
                </c:pt>
                <c:pt idx="23">
                  <c:v>0.34749999999999998</c:v>
                </c:pt>
                <c:pt idx="24">
                  <c:v>0.34499999999999997</c:v>
                </c:pt>
                <c:pt idx="25">
                  <c:v>0.34249999999999997</c:v>
                </c:pt>
                <c:pt idx="26">
                  <c:v>0.29720000000000002</c:v>
                </c:pt>
                <c:pt idx="27">
                  <c:v>0.30500000000000005</c:v>
                </c:pt>
                <c:pt idx="28">
                  <c:v>0.22499999999999998</c:v>
                </c:pt>
                <c:pt idx="29">
                  <c:v>0.185</c:v>
                </c:pt>
                <c:pt idx="30">
                  <c:v>0.27</c:v>
                </c:pt>
                <c:pt idx="31">
                  <c:v>0.24</c:v>
                </c:pt>
                <c:pt idx="32">
                  <c:v>0.27500000000000002</c:v>
                </c:pt>
                <c:pt idx="33">
                  <c:v>0.32500000000000001</c:v>
                </c:pt>
                <c:pt idx="34">
                  <c:v>0.29000000000000004</c:v>
                </c:pt>
                <c:pt idx="35">
                  <c:v>0.28999999999999998</c:v>
                </c:pt>
                <c:pt idx="36">
                  <c:v>0.35339999999999999</c:v>
                </c:pt>
                <c:pt idx="37">
                  <c:v>0.26</c:v>
                </c:pt>
                <c:pt idx="38">
                  <c:v>0.245</c:v>
                </c:pt>
                <c:pt idx="39">
                  <c:v>0.30000000000000004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693824"/>
        <c:axId val="658696176"/>
      </c:scatterChart>
      <c:valAx>
        <c:axId val="658693824"/>
        <c:scaling>
          <c:orientation val="maxMin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696176"/>
        <c:crosses val="autoZero"/>
        <c:crossBetween val="midCat"/>
      </c:valAx>
      <c:valAx>
        <c:axId val="658696176"/>
        <c:scaling>
          <c:orientation val="minMax"/>
          <c:min val="0.15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693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(عملاء متوسطي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بالجمعيات والمؤسسات الأهلية قياساً على الوسيط الحسابي 30.13%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 أسعار التمويل الفردى - جمعيات'!$G$177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/>
              <c:spPr>
                <a:solidFill>
                  <a:srgbClr val="FFE5E5"/>
                </a:solidFill>
                <a:ln>
                  <a:solidFill>
                    <a:srgbClr val="C0504D">
                      <a:lumMod val="40000"/>
                      <a:lumOff val="6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4"/>
              <c:layout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5"/>
              <c:layout>
                <c:manualLayout>
                  <c:x val="-0.11180629554600562"/>
                  <c:y val="7.510839219692253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1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9"/>
              <c:layout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6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8"/>
              <c:layout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9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 أسعار التمويل الفردى - جمعيات'!$F$178:$F$247</c:f>
              <c:strCache>
                <c:ptCount val="70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التضامن</c:v>
                </c:pt>
                <c:pt idx="15">
                  <c:v>التضامن</c:v>
                </c:pt>
                <c:pt idx="16">
                  <c:v>الجمعية الإقليمية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الجمعية الإقليمية</c:v>
                </c:pt>
                <c:pt idx="23">
                  <c:v>الجمعية الإقليمية</c:v>
                </c:pt>
                <c:pt idx="24">
                  <c:v>الجمعية الإقليمية</c:v>
                </c:pt>
                <c:pt idx="25">
                  <c:v>الصعيد للتربية والتنمية</c:v>
                </c:pt>
                <c:pt idx="26">
                  <c:v>الطفولة والتنمية </c:v>
                </c:pt>
                <c:pt idx="27">
                  <c:v>الطفولة والتنمية </c:v>
                </c:pt>
                <c:pt idx="28">
                  <c:v>المبادرة</c:v>
                </c:pt>
                <c:pt idx="29">
                  <c:v>المبادرة</c:v>
                </c:pt>
                <c:pt idx="30">
                  <c:v>المبادرة</c:v>
                </c:pt>
                <c:pt idx="31">
                  <c:v>المبادرة</c:v>
                </c:pt>
                <c:pt idx="32">
                  <c:v>المرأة الريفية والحضرية</c:v>
                </c:pt>
                <c:pt idx="33">
                  <c:v>المرأة الريفية والحضرية</c:v>
                </c:pt>
                <c:pt idx="34">
                  <c:v>المرأة الريفية والحضرية</c:v>
                </c:pt>
                <c:pt idx="35">
                  <c:v>المستقبل للتمويل الأصغر</c:v>
                </c:pt>
                <c:pt idx="36">
                  <c:v>المشروعات الصغيرة والحرفية</c:v>
                </c:pt>
                <c:pt idx="37">
                  <c:v>المشروعات الصغيرة والحرفية</c:v>
                </c:pt>
                <c:pt idx="38">
                  <c:v>المشروعات الصغيرة والحرفية</c:v>
                </c:pt>
                <c:pt idx="39">
                  <c:v>المشروعات الصغيرة والحرفية</c:v>
                </c:pt>
                <c:pt idx="40">
                  <c:v>المصرية للتنمية الشاملة</c:v>
                </c:pt>
                <c:pt idx="41">
                  <c:v>المؤسسة المصرية</c:v>
                </c:pt>
                <c:pt idx="42">
                  <c:v>المؤسسة المصرية</c:v>
                </c:pt>
                <c:pt idx="43">
                  <c:v>المؤسسة المصرية</c:v>
                </c:pt>
                <c:pt idx="44">
                  <c:v>أنا المصري</c:v>
                </c:pt>
                <c:pt idx="45">
                  <c:v>باب رزق جميل</c:v>
                </c:pt>
                <c:pt idx="46">
                  <c:v>جمعية بورسعيد</c:v>
                </c:pt>
                <c:pt idx="47">
                  <c:v>حواء المستقبل</c:v>
                </c:pt>
                <c:pt idx="48">
                  <c:v>حواء المستقبل</c:v>
                </c:pt>
                <c:pt idx="49">
                  <c:v>حواء المستقبل</c:v>
                </c:pt>
                <c:pt idx="50">
                  <c:v>رجال أعمال الدقهلية</c:v>
                </c:pt>
                <c:pt idx="51">
                  <c:v>رجال أعمال الدقهلية</c:v>
                </c:pt>
                <c:pt idx="52">
                  <c:v>رجال أعمال الشرقية</c:v>
                </c:pt>
                <c:pt idx="53">
                  <c:v>رجال أعمال إسكندرية</c:v>
                </c:pt>
                <c:pt idx="54">
                  <c:v>رجال أعمال أسوان</c:v>
                </c:pt>
                <c:pt idx="55">
                  <c:v>ريديك - قنا</c:v>
                </c:pt>
                <c:pt idx="56">
                  <c:v>سيدات أعمال المستقبل</c:v>
                </c:pt>
                <c:pt idx="57">
                  <c:v>سيدات أعمال أسيوط</c:v>
                </c:pt>
                <c:pt idx="58">
                  <c:v>شباب مصر</c:v>
                </c:pt>
                <c:pt idx="59">
                  <c:v>صغار الصناع والحرفيين</c:v>
                </c:pt>
                <c:pt idx="60">
                  <c:v>صغار الصناع والحرفيين</c:v>
                </c:pt>
                <c:pt idx="61">
                  <c:v>صغار الصناع والحرفيين</c:v>
                </c:pt>
                <c:pt idx="62">
                  <c:v>فكرة</c:v>
                </c:pt>
                <c:pt idx="63">
                  <c:v>كاريتاس</c:v>
                </c:pt>
                <c:pt idx="64">
                  <c:v>كاريتاس</c:v>
                </c:pt>
                <c:pt idx="65">
                  <c:v>كاريتاس</c:v>
                </c:pt>
                <c:pt idx="66">
                  <c:v>كاريتاس</c:v>
                </c:pt>
                <c:pt idx="67">
                  <c:v>لييد</c:v>
                </c:pt>
                <c:pt idx="68">
                  <c:v>لييد</c:v>
                </c:pt>
                <c:pt idx="69">
                  <c:v>نادي رجال الأعمال</c:v>
                </c:pt>
              </c:strCache>
            </c:strRef>
          </c:xVal>
          <c:yVal>
            <c:numRef>
              <c:f>' أسعار التمويل الفردى - جمعيات'!$G$178:$G$247</c:f>
              <c:numCache>
                <c:formatCode>0.00%</c:formatCode>
                <c:ptCount val="70"/>
                <c:pt idx="0">
                  <c:v>0.27</c:v>
                </c:pt>
                <c:pt idx="1">
                  <c:v>0.26</c:v>
                </c:pt>
                <c:pt idx="2">
                  <c:v>0.29750000000000004</c:v>
                </c:pt>
                <c:pt idx="3">
                  <c:v>0.18</c:v>
                </c:pt>
                <c:pt idx="4">
                  <c:v>0.36250000000000004</c:v>
                </c:pt>
                <c:pt idx="5">
                  <c:v>0.35750000000000004</c:v>
                </c:pt>
                <c:pt idx="6">
                  <c:v>0.35250000000000004</c:v>
                </c:pt>
                <c:pt idx="7">
                  <c:v>0.34750000000000003</c:v>
                </c:pt>
                <c:pt idx="8">
                  <c:v>0.34250000000000003</c:v>
                </c:pt>
                <c:pt idx="9">
                  <c:v>0.33750000000000002</c:v>
                </c:pt>
                <c:pt idx="10">
                  <c:v>0.33250000000000002</c:v>
                </c:pt>
                <c:pt idx="11">
                  <c:v>0.32250000000000001</c:v>
                </c:pt>
                <c:pt idx="12">
                  <c:v>0.3175</c:v>
                </c:pt>
                <c:pt idx="13">
                  <c:v>0.3125</c:v>
                </c:pt>
                <c:pt idx="14">
                  <c:v>0.3075</c:v>
                </c:pt>
                <c:pt idx="15">
                  <c:v>0.30249999999999999</c:v>
                </c:pt>
                <c:pt idx="16">
                  <c:v>0.33999999999999997</c:v>
                </c:pt>
                <c:pt idx="17">
                  <c:v>0.32999999999999996</c:v>
                </c:pt>
                <c:pt idx="18">
                  <c:v>0.32500000000000001</c:v>
                </c:pt>
                <c:pt idx="19">
                  <c:v>0.31000000000000005</c:v>
                </c:pt>
                <c:pt idx="20">
                  <c:v>0.28000000000000003</c:v>
                </c:pt>
                <c:pt idx="21">
                  <c:v>0.27</c:v>
                </c:pt>
                <c:pt idx="22">
                  <c:v>0.26500000000000001</c:v>
                </c:pt>
                <c:pt idx="23">
                  <c:v>0.26</c:v>
                </c:pt>
                <c:pt idx="24">
                  <c:v>0.22</c:v>
                </c:pt>
                <c:pt idx="25">
                  <c:v>0.2</c:v>
                </c:pt>
                <c:pt idx="26">
                  <c:v>0.22</c:v>
                </c:pt>
                <c:pt idx="27">
                  <c:v>0.21000000000000002</c:v>
                </c:pt>
                <c:pt idx="28">
                  <c:v>0.38</c:v>
                </c:pt>
                <c:pt idx="29">
                  <c:v>0.36</c:v>
                </c:pt>
                <c:pt idx="30">
                  <c:v>0.35</c:v>
                </c:pt>
                <c:pt idx="31">
                  <c:v>0.3</c:v>
                </c:pt>
                <c:pt idx="32">
                  <c:v>0.28000000000000003</c:v>
                </c:pt>
                <c:pt idx="33">
                  <c:v>0.18</c:v>
                </c:pt>
                <c:pt idx="34">
                  <c:v>0.16</c:v>
                </c:pt>
                <c:pt idx="35">
                  <c:v>0.255</c:v>
                </c:pt>
                <c:pt idx="36">
                  <c:v>0.33999999999999997</c:v>
                </c:pt>
                <c:pt idx="37">
                  <c:v>0.33</c:v>
                </c:pt>
                <c:pt idx="38">
                  <c:v>0.32500000000000001</c:v>
                </c:pt>
                <c:pt idx="39">
                  <c:v>0.32</c:v>
                </c:pt>
                <c:pt idx="40">
                  <c:v>0.26</c:v>
                </c:pt>
                <c:pt idx="41">
                  <c:v>0.34499999999999997</c:v>
                </c:pt>
                <c:pt idx="42">
                  <c:v>0.34249999999999997</c:v>
                </c:pt>
                <c:pt idx="43">
                  <c:v>0.33999999999999997</c:v>
                </c:pt>
                <c:pt idx="44">
                  <c:v>0.29220000000000002</c:v>
                </c:pt>
                <c:pt idx="45">
                  <c:v>0.30000000000000004</c:v>
                </c:pt>
                <c:pt idx="46">
                  <c:v>0.25</c:v>
                </c:pt>
                <c:pt idx="47">
                  <c:v>0.21999999999999997</c:v>
                </c:pt>
                <c:pt idx="48">
                  <c:v>0.18</c:v>
                </c:pt>
                <c:pt idx="49">
                  <c:v>0.16</c:v>
                </c:pt>
                <c:pt idx="50">
                  <c:v>0.26500000000000001</c:v>
                </c:pt>
                <c:pt idx="51">
                  <c:v>0.23499999999999999</c:v>
                </c:pt>
                <c:pt idx="52">
                  <c:v>0.26500000000000001</c:v>
                </c:pt>
                <c:pt idx="53">
                  <c:v>0.32</c:v>
                </c:pt>
                <c:pt idx="54">
                  <c:v>0.28500000000000003</c:v>
                </c:pt>
                <c:pt idx="55">
                  <c:v>0.27999999999999997</c:v>
                </c:pt>
                <c:pt idx="56">
                  <c:v>0.34839999999999999</c:v>
                </c:pt>
                <c:pt idx="57">
                  <c:v>0.255</c:v>
                </c:pt>
                <c:pt idx="58">
                  <c:v>0.21249999999999999</c:v>
                </c:pt>
                <c:pt idx="59">
                  <c:v>0.31</c:v>
                </c:pt>
                <c:pt idx="60">
                  <c:v>0.30000000000000004</c:v>
                </c:pt>
                <c:pt idx="61">
                  <c:v>0.28000000000000003</c:v>
                </c:pt>
                <c:pt idx="62">
                  <c:v>0.23500000000000001</c:v>
                </c:pt>
                <c:pt idx="63">
                  <c:v>0.23500000000000001</c:v>
                </c:pt>
                <c:pt idx="64">
                  <c:v>0.23200000000000001</c:v>
                </c:pt>
                <c:pt idx="65">
                  <c:v>0.22500000000000001</c:v>
                </c:pt>
                <c:pt idx="66">
                  <c:v>0.222</c:v>
                </c:pt>
                <c:pt idx="67">
                  <c:v>0.25090000000000001</c:v>
                </c:pt>
                <c:pt idx="68">
                  <c:v>0.2009</c:v>
                </c:pt>
                <c:pt idx="69">
                  <c:v>0.28000000000000003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708328"/>
        <c:axId val="658707544"/>
      </c:scatterChart>
      <c:valAx>
        <c:axId val="658708328"/>
        <c:scaling>
          <c:orientation val="maxMin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707544"/>
        <c:crosses val="autoZero"/>
        <c:crossBetween val="midCat"/>
      </c:valAx>
      <c:valAx>
        <c:axId val="658707544"/>
        <c:scaling>
          <c:orientation val="minMax"/>
          <c:max val="0.45"/>
          <c:min val="0.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708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(عملاء منخفض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بالجمعيات والمؤسسات الأهلية</a:t>
            </a:r>
            <a:r>
              <a:rPr lang="ar-EG" sz="1400" b="0" i="0" baseline="0">
                <a:solidFill>
                  <a:sysClr val="windowText" lastClr="000000"/>
                </a:solidFill>
                <a:effectLst/>
              </a:rPr>
              <a:t> 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قياساً على الوسيط الحسابي 29.50%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 أسعار التمويل الفردى - جمعيات'!$J$177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1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8"/>
              <c:layout/>
              <c:spPr>
                <a:solidFill>
                  <a:srgbClr val="FFE5E5"/>
                </a:solidFill>
                <a:ln>
                  <a:solidFill>
                    <a:srgbClr val="C0504D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5"/>
              <c:layout>
                <c:manualLayout>
                  <c:x val="-9.7944720345778627E-2"/>
                  <c:y val="-8.1250858528110412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4"/>
              <c:layout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7"/>
              <c:layout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4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1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 أسعار التمويل الفردى - جمعيات'!$I$178:$I$239</c:f>
              <c:strCache>
                <c:ptCount val="62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الاسرة المصرية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التضامن</c:v>
                </c:pt>
                <c:pt idx="15">
                  <c:v>التضامن</c:v>
                </c:pt>
                <c:pt idx="16">
                  <c:v>التضامن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الجمعية الإقليمية</c:v>
                </c:pt>
                <c:pt idx="23">
                  <c:v>الجمعية الإقليمية</c:v>
                </c:pt>
                <c:pt idx="24">
                  <c:v>الجمعية الإقليمية</c:v>
                </c:pt>
                <c:pt idx="25">
                  <c:v>الصعيد للتربية والتنمية</c:v>
                </c:pt>
                <c:pt idx="26">
                  <c:v>الصعيد للتربية والتنمية</c:v>
                </c:pt>
                <c:pt idx="27">
                  <c:v>الطفولة والتنمية </c:v>
                </c:pt>
                <c:pt idx="28">
                  <c:v>المبادرة</c:v>
                </c:pt>
                <c:pt idx="29">
                  <c:v>المبادرة</c:v>
                </c:pt>
                <c:pt idx="30">
                  <c:v>المبادرة</c:v>
                </c:pt>
                <c:pt idx="31">
                  <c:v>المستقبل للتمويل الأصغر</c:v>
                </c:pt>
                <c:pt idx="32">
                  <c:v>المشروعات الصغيرة والحرفية</c:v>
                </c:pt>
                <c:pt idx="33">
                  <c:v>المشروعات الصغيرة والحرفية</c:v>
                </c:pt>
                <c:pt idx="34">
                  <c:v>المشروعات الصغيرة والحرفية</c:v>
                </c:pt>
                <c:pt idx="35">
                  <c:v>المؤسسة المصرية</c:v>
                </c:pt>
                <c:pt idx="36">
                  <c:v>المؤسسة المصرية</c:v>
                </c:pt>
                <c:pt idx="37">
                  <c:v>المؤسسة المصرية</c:v>
                </c:pt>
                <c:pt idx="38">
                  <c:v>أنا المصري</c:v>
                </c:pt>
                <c:pt idx="39">
                  <c:v>باب رزق جميل</c:v>
                </c:pt>
                <c:pt idx="40">
                  <c:v>تنمية المشروعات بالفيوم</c:v>
                </c:pt>
                <c:pt idx="41">
                  <c:v>تنمية المشروعات بالفيوم</c:v>
                </c:pt>
                <c:pt idx="42">
                  <c:v>تنمية المشروعات بالفيوم</c:v>
                </c:pt>
                <c:pt idx="43">
                  <c:v>تنمية المشروعات بالفيوم</c:v>
                </c:pt>
                <c:pt idx="44">
                  <c:v>تنمية المشروعات بالفيوم</c:v>
                </c:pt>
                <c:pt idx="45">
                  <c:v>حواء المستقبل</c:v>
                </c:pt>
                <c:pt idx="46">
                  <c:v>حواء المستقبل</c:v>
                </c:pt>
                <c:pt idx="47">
                  <c:v>حواء المستقبل</c:v>
                </c:pt>
                <c:pt idx="48">
                  <c:v>رجال أعمال الدقهلية</c:v>
                </c:pt>
                <c:pt idx="49">
                  <c:v>رجال أعمال الدقهلية</c:v>
                </c:pt>
                <c:pt idx="50">
                  <c:v>رجال أعمال الشرقية</c:v>
                </c:pt>
                <c:pt idx="51">
                  <c:v>رجال أعمال إسكندرية</c:v>
                </c:pt>
                <c:pt idx="52">
                  <c:v>رجال أعمال أسوان</c:v>
                </c:pt>
                <c:pt idx="53">
                  <c:v>ريديك - قنا</c:v>
                </c:pt>
                <c:pt idx="54">
                  <c:v>سيدات أعمال المستقبل</c:v>
                </c:pt>
                <c:pt idx="55">
                  <c:v>سيدات أعمال أسيوط</c:v>
                </c:pt>
                <c:pt idx="56">
                  <c:v>فكرة</c:v>
                </c:pt>
                <c:pt idx="57">
                  <c:v>كاريتاس</c:v>
                </c:pt>
                <c:pt idx="58">
                  <c:v>كاريتاس</c:v>
                </c:pt>
                <c:pt idx="59">
                  <c:v>كاريتاس</c:v>
                </c:pt>
                <c:pt idx="60">
                  <c:v>كاريتاس</c:v>
                </c:pt>
                <c:pt idx="61">
                  <c:v>نادي رجال الأعمال</c:v>
                </c:pt>
              </c:strCache>
            </c:strRef>
          </c:xVal>
          <c:yVal>
            <c:numRef>
              <c:f>' أسعار التمويل الفردى - جمعيات'!$J$178:$J$239</c:f>
              <c:numCache>
                <c:formatCode>0.00%</c:formatCode>
                <c:ptCount val="62"/>
                <c:pt idx="0">
                  <c:v>0.26750000000000002</c:v>
                </c:pt>
                <c:pt idx="1">
                  <c:v>0.25750000000000001</c:v>
                </c:pt>
                <c:pt idx="2">
                  <c:v>0.29000000000000004</c:v>
                </c:pt>
                <c:pt idx="3">
                  <c:v>0.18</c:v>
                </c:pt>
                <c:pt idx="4">
                  <c:v>0.16</c:v>
                </c:pt>
                <c:pt idx="5">
                  <c:v>0.36200000000000004</c:v>
                </c:pt>
                <c:pt idx="6">
                  <c:v>0.35700000000000004</c:v>
                </c:pt>
                <c:pt idx="7">
                  <c:v>0.35200000000000004</c:v>
                </c:pt>
                <c:pt idx="8">
                  <c:v>0.34700000000000003</c:v>
                </c:pt>
                <c:pt idx="9">
                  <c:v>0.34200000000000003</c:v>
                </c:pt>
                <c:pt idx="10">
                  <c:v>0.33700000000000002</c:v>
                </c:pt>
                <c:pt idx="11">
                  <c:v>0.33200000000000002</c:v>
                </c:pt>
                <c:pt idx="12">
                  <c:v>0.32200000000000001</c:v>
                </c:pt>
                <c:pt idx="13">
                  <c:v>0.317</c:v>
                </c:pt>
                <c:pt idx="14">
                  <c:v>0.312</c:v>
                </c:pt>
                <c:pt idx="15">
                  <c:v>0.307</c:v>
                </c:pt>
                <c:pt idx="16">
                  <c:v>0.30199999999999999</c:v>
                </c:pt>
                <c:pt idx="17">
                  <c:v>0.30500000000000005</c:v>
                </c:pt>
                <c:pt idx="18">
                  <c:v>0.27999999999999997</c:v>
                </c:pt>
                <c:pt idx="19">
                  <c:v>0.27500000000000002</c:v>
                </c:pt>
                <c:pt idx="20">
                  <c:v>0.27</c:v>
                </c:pt>
                <c:pt idx="21">
                  <c:v>0.26500000000000001</c:v>
                </c:pt>
                <c:pt idx="22">
                  <c:v>0.26</c:v>
                </c:pt>
                <c:pt idx="23">
                  <c:v>0.255</c:v>
                </c:pt>
                <c:pt idx="24">
                  <c:v>0.22</c:v>
                </c:pt>
                <c:pt idx="25">
                  <c:v>0.18000000000000002</c:v>
                </c:pt>
                <c:pt idx="26">
                  <c:v>0.12000000000000001</c:v>
                </c:pt>
                <c:pt idx="27">
                  <c:v>0.21000000000000002</c:v>
                </c:pt>
                <c:pt idx="28">
                  <c:v>0.37</c:v>
                </c:pt>
                <c:pt idx="29">
                  <c:v>0.35749999999999998</c:v>
                </c:pt>
                <c:pt idx="30">
                  <c:v>0.29499999999999998</c:v>
                </c:pt>
                <c:pt idx="31">
                  <c:v>0.25</c:v>
                </c:pt>
                <c:pt idx="32">
                  <c:v>0.32</c:v>
                </c:pt>
                <c:pt idx="33">
                  <c:v>0.315</c:v>
                </c:pt>
                <c:pt idx="34">
                  <c:v>0.31</c:v>
                </c:pt>
                <c:pt idx="35">
                  <c:v>0.34249999999999997</c:v>
                </c:pt>
                <c:pt idx="36">
                  <c:v>0.33999999999999997</c:v>
                </c:pt>
                <c:pt idx="37">
                  <c:v>0.33749999999999997</c:v>
                </c:pt>
                <c:pt idx="38">
                  <c:v>0.28720000000000001</c:v>
                </c:pt>
                <c:pt idx="39">
                  <c:v>0.29500000000000004</c:v>
                </c:pt>
                <c:pt idx="40">
                  <c:v>0.29000000000000004</c:v>
                </c:pt>
                <c:pt idx="41">
                  <c:v>0.27</c:v>
                </c:pt>
                <c:pt idx="42">
                  <c:v>0.24</c:v>
                </c:pt>
                <c:pt idx="43">
                  <c:v>0.19</c:v>
                </c:pt>
                <c:pt idx="44">
                  <c:v>0.13999999999999999</c:v>
                </c:pt>
                <c:pt idx="45">
                  <c:v>0.21500000000000002</c:v>
                </c:pt>
                <c:pt idx="46">
                  <c:v>0.17499999999999999</c:v>
                </c:pt>
                <c:pt idx="47">
                  <c:v>0.14000000000000001</c:v>
                </c:pt>
                <c:pt idx="48">
                  <c:v>0.26</c:v>
                </c:pt>
                <c:pt idx="49">
                  <c:v>0.22999999999999998</c:v>
                </c:pt>
                <c:pt idx="50">
                  <c:v>0.255</c:v>
                </c:pt>
                <c:pt idx="51">
                  <c:v>0.315</c:v>
                </c:pt>
                <c:pt idx="52">
                  <c:v>0.28000000000000003</c:v>
                </c:pt>
                <c:pt idx="53">
                  <c:v>0.27</c:v>
                </c:pt>
                <c:pt idx="54">
                  <c:v>0.34339999999999998</c:v>
                </c:pt>
                <c:pt idx="55">
                  <c:v>0.25</c:v>
                </c:pt>
                <c:pt idx="56">
                  <c:v>0.22500000000000001</c:v>
                </c:pt>
                <c:pt idx="57">
                  <c:v>0.22500000000000001</c:v>
                </c:pt>
                <c:pt idx="58">
                  <c:v>0.222</c:v>
                </c:pt>
                <c:pt idx="59">
                  <c:v>0.215</c:v>
                </c:pt>
                <c:pt idx="60">
                  <c:v>0.21199999999999999</c:v>
                </c:pt>
                <c:pt idx="61">
                  <c:v>0.27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2574472"/>
        <c:axId val="992571728"/>
      </c:scatterChart>
      <c:valAx>
        <c:axId val="992574472"/>
        <c:scaling>
          <c:orientation val="maxMin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71728"/>
        <c:crosses val="autoZero"/>
        <c:crossBetween val="midCat"/>
      </c:valAx>
      <c:valAx>
        <c:axId val="992571728"/>
        <c:scaling>
          <c:orientation val="minMax"/>
          <c:min val="8.0000000000000016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74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بالجمعيات والمؤسسات الأهلية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(عملاء متوسطي المخاطر)</a:t>
            </a:r>
            <a:endParaRPr lang="ar-EG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جمعيات'!$N$138:$N$143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 أسعار التمويل الفردى - جمعيات'!$P$138:$P$143</c:f>
              <c:numCache>
                <c:formatCode>0.00%</c:formatCode>
                <c:ptCount val="6"/>
                <c:pt idx="0">
                  <c:v>0.30125000000000002</c:v>
                </c:pt>
                <c:pt idx="1">
                  <c:v>0.29351111111111128</c:v>
                </c:pt>
                <c:pt idx="2">
                  <c:v>0.29220000000000002</c:v>
                </c:pt>
                <c:pt idx="3">
                  <c:v>0.38</c:v>
                </c:pt>
                <c:pt idx="4">
                  <c:v>0.16</c:v>
                </c:pt>
                <c:pt idx="5">
                  <c:v>5.0971535639833629E-2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8702056"/>
        <c:axId val="658694608"/>
      </c:barChart>
      <c:catAx>
        <c:axId val="65870205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694608"/>
        <c:crosses val="autoZero"/>
        <c:auto val="1"/>
        <c:lblAlgn val="ctr"/>
        <c:lblOffset val="100"/>
        <c:noMultiLvlLbl val="0"/>
      </c:catAx>
      <c:valAx>
        <c:axId val="65869460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702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بالجمعيات والمؤسسات الأهلية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(عملاء منخفض المخاطر)</a:t>
            </a:r>
            <a:endParaRPr lang="ar-EG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جمعيات'!$N$138:$N$143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 أسعار التمويل الفردى - جمعيات'!$Q$138:$Q$143</c:f>
              <c:numCache>
                <c:formatCode>0.00%</c:formatCode>
                <c:ptCount val="6"/>
                <c:pt idx="0">
                  <c:v>0.29500000000000004</c:v>
                </c:pt>
                <c:pt idx="1">
                  <c:v>0.28784099999999996</c:v>
                </c:pt>
                <c:pt idx="2">
                  <c:v>0.28720000000000001</c:v>
                </c:pt>
                <c:pt idx="3">
                  <c:v>0.37</c:v>
                </c:pt>
                <c:pt idx="4">
                  <c:v>0.12000000000000001</c:v>
                </c:pt>
                <c:pt idx="5">
                  <c:v>5.6402568347209192E-2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8700488"/>
        <c:axId val="658693432"/>
      </c:barChart>
      <c:catAx>
        <c:axId val="65870048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693432"/>
        <c:crosses val="autoZero"/>
        <c:auto val="1"/>
        <c:lblAlgn val="ctr"/>
        <c:lblOffset val="100"/>
        <c:noMultiLvlLbl val="0"/>
      </c:catAx>
      <c:valAx>
        <c:axId val="65869343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700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أسعار التمويل الفردى - جمعيات'!$N$143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جمعيات'!$O$137:$Q$137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 أسعار التمويل الفردى - جمعيات'!$O$143:$Q$143</c:f>
              <c:numCache>
                <c:formatCode>0.00%</c:formatCode>
                <c:ptCount val="3"/>
                <c:pt idx="0">
                  <c:v>3.9944423243860355E-2</c:v>
                </c:pt>
                <c:pt idx="1">
                  <c:v>5.0971535639833629E-2</c:v>
                </c:pt>
                <c:pt idx="2">
                  <c:v>5.6402568347209192E-2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8703624"/>
        <c:axId val="658696568"/>
      </c:barChart>
      <c:catAx>
        <c:axId val="6587036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696568"/>
        <c:crosses val="autoZero"/>
        <c:auto val="1"/>
        <c:lblAlgn val="ctr"/>
        <c:lblOffset val="100"/>
        <c:noMultiLvlLbl val="0"/>
      </c:catAx>
      <c:valAx>
        <c:axId val="6586965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703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أسعار التمويل الفردى - جمعيات'!$N$138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جمعيات'!$O$133:$Q$133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4 مرات)</c:v>
                </c:pt>
              </c:strCache>
            </c:strRef>
          </c:cat>
          <c:val>
            <c:numRef>
              <c:f>' أسعار التمويل الفردى - جمعيات'!$O$138:$Q$138</c:f>
              <c:numCache>
                <c:formatCode>0.00%</c:formatCode>
                <c:ptCount val="3"/>
                <c:pt idx="0">
                  <c:v>0.318</c:v>
                </c:pt>
                <c:pt idx="1">
                  <c:v>0.30125000000000002</c:v>
                </c:pt>
                <c:pt idx="2">
                  <c:v>0.29500000000000004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8696960"/>
        <c:axId val="658698920"/>
      </c:barChart>
      <c:catAx>
        <c:axId val="6586969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698920"/>
        <c:crosses val="autoZero"/>
        <c:auto val="1"/>
        <c:lblAlgn val="ctr"/>
        <c:lblOffset val="100"/>
        <c:noMultiLvlLbl val="0"/>
      </c:catAx>
      <c:valAx>
        <c:axId val="65869892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69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أسعار التمويل الفردى - جمعيات'!$N$139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جمعيات'!$O$137:$Q$137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 أسعار التمويل الفردى - جمعيات'!$O$139:$Q$139</c:f>
              <c:numCache>
                <c:formatCode>0.00%</c:formatCode>
                <c:ptCount val="3"/>
                <c:pt idx="0">
                  <c:v>0.3108825396825397</c:v>
                </c:pt>
                <c:pt idx="1">
                  <c:v>0.29351111111111128</c:v>
                </c:pt>
                <c:pt idx="2">
                  <c:v>0.28784099999999996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8704408"/>
        <c:axId val="658695000"/>
      </c:barChart>
      <c:catAx>
        <c:axId val="6587044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695000"/>
        <c:crosses val="autoZero"/>
        <c:auto val="1"/>
        <c:lblAlgn val="ctr"/>
        <c:lblOffset val="100"/>
        <c:noMultiLvlLbl val="0"/>
      </c:catAx>
      <c:valAx>
        <c:axId val="65869500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704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أسعار التمويل الفردى - جمعيات'!$N$140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جمعيات'!$O$134:$Q$134</c:f>
              <c:strCache>
                <c:ptCount val="3"/>
                <c:pt idx="0">
                  <c:v>عالى المخاطر
(عدد المشاهدات 6 مرات)</c:v>
                </c:pt>
                <c:pt idx="1">
                  <c:v>متوسط المخاطر 
(عدد المشاهدات 6 مرات)</c:v>
                </c:pt>
                <c:pt idx="2">
                  <c:v>منخفض المخاطر
(عدد المشاهدات 6 مرات)</c:v>
                </c:pt>
              </c:strCache>
            </c:strRef>
          </c:cat>
          <c:val>
            <c:numRef>
              <c:f>' أسعار التمويل الفردى - جمعيات'!$O$140:$Q$140</c:f>
              <c:numCache>
                <c:formatCode>0.00%</c:formatCode>
                <c:ptCount val="3"/>
                <c:pt idx="0">
                  <c:v>0.29720000000000002</c:v>
                </c:pt>
                <c:pt idx="1">
                  <c:v>0.29220000000000002</c:v>
                </c:pt>
                <c:pt idx="2">
                  <c:v>0.28720000000000001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8703232"/>
        <c:axId val="658700880"/>
      </c:barChart>
      <c:catAx>
        <c:axId val="6587032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700880"/>
        <c:crosses val="autoZero"/>
        <c:auto val="1"/>
        <c:lblAlgn val="ctr"/>
        <c:lblOffset val="100"/>
        <c:noMultiLvlLbl val="0"/>
      </c:catAx>
      <c:valAx>
        <c:axId val="65870088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70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أسعار التمويل الفردى - جمعيات'!$N$141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جمعيات'!$O$135:$Q$135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 أسعار التمويل الفردى - جمعيات'!$O$141:$Q$141</c:f>
              <c:numCache>
                <c:formatCode>0.00%</c:formatCode>
                <c:ptCount val="3"/>
                <c:pt idx="0">
                  <c:v>0.36300000000000004</c:v>
                </c:pt>
                <c:pt idx="1">
                  <c:v>0.38</c:v>
                </c:pt>
                <c:pt idx="2">
                  <c:v>0.37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8702840"/>
        <c:axId val="658704016"/>
      </c:barChart>
      <c:catAx>
        <c:axId val="6587028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704016"/>
        <c:crosses val="autoZero"/>
        <c:auto val="1"/>
        <c:lblAlgn val="ctr"/>
        <c:lblOffset val="100"/>
        <c:noMultiLvlLbl val="0"/>
      </c:catAx>
      <c:valAx>
        <c:axId val="65870401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702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أسعار التمويل الفردى - جمعيات'!$N$142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جمعيات'!$O$136:$Q$136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 أسعار التمويل الفردى - جمعيات'!$O$142:$Q$142</c:f>
              <c:numCache>
                <c:formatCode>0.00%</c:formatCode>
                <c:ptCount val="3"/>
                <c:pt idx="0">
                  <c:v>0.185</c:v>
                </c:pt>
                <c:pt idx="1">
                  <c:v>0.16</c:v>
                </c:pt>
                <c:pt idx="2">
                  <c:v>0.12000000000000001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8704800"/>
        <c:axId val="658705584"/>
      </c:barChart>
      <c:catAx>
        <c:axId val="6587048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705584"/>
        <c:crosses val="autoZero"/>
        <c:auto val="1"/>
        <c:lblAlgn val="ctr"/>
        <c:lblOffset val="100"/>
        <c:noMultiLvlLbl val="0"/>
      </c:catAx>
      <c:valAx>
        <c:axId val="6587055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70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8.png"/><Relationship Id="rId18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7.jpg"/><Relationship Id="rId17" Type="http://schemas.openxmlformats.org/officeDocument/2006/relationships/chart" Target="../charts/chart11.xml"/><Relationship Id="rId2" Type="http://schemas.openxmlformats.org/officeDocument/2006/relationships/chart" Target="../charts/chart2.xml"/><Relationship Id="rId16" Type="http://schemas.openxmlformats.org/officeDocument/2006/relationships/chart" Target="../charts/chart1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6.png"/><Relationship Id="rId5" Type="http://schemas.openxmlformats.org/officeDocument/2006/relationships/chart" Target="../charts/chart5.xml"/><Relationship Id="rId15" Type="http://schemas.openxmlformats.org/officeDocument/2006/relationships/image" Target="../media/image10.jpeg"/><Relationship Id="rId10" Type="http://schemas.openxmlformats.org/officeDocument/2006/relationships/hyperlink" Target="#' &#1571;&#1587;&#1593;&#1575;&#1585; &#1575;&#1604;&#1578;&#1605;&#1608;&#1610;&#1604; &#1575;&#1604;&#1601;&#1585;&#1583;&#1609; - &#1580;&#1605;&#1593;&#1610;&#1575;&#1578;'!A1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130</xdr:row>
      <xdr:rowOff>646</xdr:rowOff>
    </xdr:from>
    <xdr:to>
      <xdr:col>3</xdr:col>
      <xdr:colOff>63500</xdr:colOff>
      <xdr:row>142</xdr:row>
      <xdr:rowOff>144060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xmlns="" id="{00000000-0008-0000-04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243416</xdr:colOff>
      <xdr:row>129</xdr:row>
      <xdr:rowOff>305424</xdr:rowOff>
    </xdr:from>
    <xdr:to>
      <xdr:col>5</xdr:col>
      <xdr:colOff>1079500</xdr:colOff>
      <xdr:row>142</xdr:row>
      <xdr:rowOff>136443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xmlns="" id="{00000000-0008-0000-04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1237238</xdr:colOff>
      <xdr:row>129</xdr:row>
      <xdr:rowOff>285750</xdr:rowOff>
    </xdr:from>
    <xdr:to>
      <xdr:col>8</xdr:col>
      <xdr:colOff>1063625</xdr:colOff>
      <xdr:row>142</xdr:row>
      <xdr:rowOff>143077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xmlns="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1270001</xdr:colOff>
      <xdr:row>156</xdr:row>
      <xdr:rowOff>208118</xdr:rowOff>
    </xdr:from>
    <xdr:to>
      <xdr:col>8</xdr:col>
      <xdr:colOff>1086305</xdr:colOff>
      <xdr:row>167</xdr:row>
      <xdr:rowOff>239495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xmlns="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5103</xdr:colOff>
      <xdr:row>144</xdr:row>
      <xdr:rowOff>213096</xdr:rowOff>
    </xdr:from>
    <xdr:to>
      <xdr:col>3</xdr:col>
      <xdr:colOff>47625</xdr:colOff>
      <xdr:row>155</xdr:row>
      <xdr:rowOff>244472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xmlns="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243416</xdr:colOff>
      <xdr:row>144</xdr:row>
      <xdr:rowOff>216390</xdr:rowOff>
    </xdr:from>
    <xdr:to>
      <xdr:col>5</xdr:col>
      <xdr:colOff>1100667</xdr:colOff>
      <xdr:row>155</xdr:row>
      <xdr:rowOff>247766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xmlns="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1274913</xdr:colOff>
      <xdr:row>144</xdr:row>
      <xdr:rowOff>223949</xdr:rowOff>
    </xdr:from>
    <xdr:to>
      <xdr:col>8</xdr:col>
      <xdr:colOff>1068915</xdr:colOff>
      <xdr:row>156</xdr:row>
      <xdr:rowOff>1325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xmlns="" id="{00000000-0008-0000-04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</xdr:colOff>
      <xdr:row>156</xdr:row>
      <xdr:rowOff>179159</xdr:rowOff>
    </xdr:from>
    <xdr:to>
      <xdr:col>3</xdr:col>
      <xdr:colOff>52918</xdr:colOff>
      <xdr:row>167</xdr:row>
      <xdr:rowOff>210536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xmlns="" id="{00000000-0008-0000-04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254000</xdr:colOff>
      <xdr:row>156</xdr:row>
      <xdr:rowOff>196734</xdr:rowOff>
    </xdr:from>
    <xdr:to>
      <xdr:col>5</xdr:col>
      <xdr:colOff>1079501</xdr:colOff>
      <xdr:row>167</xdr:row>
      <xdr:rowOff>228111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xmlns="" id="{00000000-0008-0000-04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363426</xdr:colOff>
      <xdr:row>131</xdr:row>
      <xdr:rowOff>309390</xdr:rowOff>
    </xdr:from>
    <xdr:to>
      <xdr:col>2</xdr:col>
      <xdr:colOff>363426</xdr:colOff>
      <xdr:row>142</xdr:row>
      <xdr:rowOff>116637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CxnSpPr/>
      </xdr:nvCxnSpPr>
      <xdr:spPr>
        <a:xfrm>
          <a:off x="11193924574" y="41965390"/>
          <a:ext cx="0" cy="2093247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172286</xdr:colOff>
      <xdr:row>131</xdr:row>
      <xdr:rowOff>292761</xdr:rowOff>
    </xdr:from>
    <xdr:to>
      <xdr:col>5</xdr:col>
      <xdr:colOff>172286</xdr:colOff>
      <xdr:row>142</xdr:row>
      <xdr:rowOff>77519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CxnSpPr/>
      </xdr:nvCxnSpPr>
      <xdr:spPr>
        <a:xfrm>
          <a:off x="11188432464" y="41948761"/>
          <a:ext cx="0" cy="2070758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160679</xdr:colOff>
      <xdr:row>131</xdr:row>
      <xdr:rowOff>293998</xdr:rowOff>
    </xdr:from>
    <xdr:to>
      <xdr:col>8</xdr:col>
      <xdr:colOff>160679</xdr:colOff>
      <xdr:row>142</xdr:row>
      <xdr:rowOff>153493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CxnSpPr/>
      </xdr:nvCxnSpPr>
      <xdr:spPr>
        <a:xfrm>
          <a:off x="11182903696" y="41949998"/>
          <a:ext cx="0" cy="2145495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255</xdr:row>
      <xdr:rowOff>93171</xdr:rowOff>
    </xdr:from>
    <xdr:to>
      <xdr:col>4</xdr:col>
      <xdr:colOff>2201333</xdr:colOff>
      <xdr:row>258</xdr:row>
      <xdr:rowOff>167210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SpPr txBox="1"/>
      </xdr:nvSpPr>
      <xdr:spPr>
        <a:xfrm>
          <a:off x="11276668667" y="50575671"/>
          <a:ext cx="8191500" cy="80428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300" b="1">
              <a:solidFill>
                <a:srgbClr val="C00000"/>
              </a:solidFill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</a:rPr>
            <a:t> (أ) </a:t>
          </a:r>
          <a:r>
            <a:rPr lang="ar-EG" sz="1300" b="1">
              <a:solidFill>
                <a:srgbClr val="C00000"/>
              </a:solidFill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</a:rPr>
            <a:t> </a:t>
          </a:r>
          <a:r>
            <a:rPr lang="ar-EG" sz="1300" b="1">
              <a:solidFill>
                <a:srgbClr val="C00000"/>
              </a:solidFill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</a:rPr>
            <a:t> (مرة واحدة خلال عمر التمويل).</a:t>
          </a:r>
          <a:endParaRPr lang="ar-EG" sz="1300" b="1">
            <a:solidFill>
              <a:srgbClr val="C00000"/>
            </a:solidFill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"مؤسسة التضامن"</a:t>
          </a:r>
          <a:r>
            <a:rPr lang="ar-EG" sz="1300" b="1" baseline="0"/>
            <a:t> </a:t>
          </a:r>
          <a:r>
            <a:rPr lang="ar-EG" sz="1300" b="1"/>
            <a:t>بمنتج (تمويل الأسرة)</a:t>
          </a:r>
          <a:r>
            <a:rPr lang="ar-EG" sz="1300" b="1" baseline="0"/>
            <a:t>،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36.30%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عالي المخاطر) يتمثل في جمعية "حواء المستقبل" بمنتج سيدات معيلات، بنسبة </a:t>
          </a:r>
          <a:r>
            <a:rPr lang="ar-EG" sz="1300" b="1">
              <a:solidFill>
                <a:srgbClr val="C00000"/>
              </a:solidFill>
            </a:rPr>
            <a:t>18.50%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4</xdr:col>
      <xdr:colOff>2399203</xdr:colOff>
      <xdr:row>255</xdr:row>
      <xdr:rowOff>68412</xdr:rowOff>
    </xdr:from>
    <xdr:to>
      <xdr:col>9</xdr:col>
      <xdr:colOff>164042</xdr:colOff>
      <xdr:row>259</xdr:row>
      <xdr:rowOff>47624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SpPr txBox="1"/>
      </xdr:nvSpPr>
      <xdr:spPr>
        <a:xfrm>
          <a:off x="11181789083" y="55869037"/>
          <a:ext cx="8178839" cy="995212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أعلى إجمالي عبء تمويل فردي (عملاء متوسطي المخاطر) يتمثل في جمعية "المبادرة" بمنتج (تمويل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مشروعات موسمي)،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38%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متوسطي المخاطر) يتمثل في "جمعية حواء المستقبل"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بمنتج (المؤسسة المصرية)، و"جمعية "المرأة الريفية والحضرية" بمنتج (بدايتي)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16%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9</xdr:col>
      <xdr:colOff>356056</xdr:colOff>
      <xdr:row>255</xdr:row>
      <xdr:rowOff>73518</xdr:rowOff>
    </xdr:from>
    <xdr:to>
      <xdr:col>16</xdr:col>
      <xdr:colOff>899584</xdr:colOff>
      <xdr:row>258</xdr:row>
      <xdr:rowOff>140754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SpPr txBox="1"/>
      </xdr:nvSpPr>
      <xdr:spPr>
        <a:xfrm>
          <a:off x="11173322416" y="55874143"/>
          <a:ext cx="8274653" cy="829236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effectLst/>
          </a:endParaRP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أعلى إجمالي عبء تمويل فردي (عملاء منخفض المخاطر) يتمثل في "جمعية المبادرة" بمنتج (تمويل مشروعات موسمي)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37%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  <a:p>
          <a:pPr algn="r" rtl="1"/>
          <a:r>
            <a:rPr lang="ar-EG" sz="1300" b="1"/>
            <a:t>* أدنى إجمالي عبء تمويل فردي (منخفض المخاطر) يتمثل في جمعية "الصعيد للتربية والتنمية" بمنتج (السيدات المعيلات في صعيد مصر</a:t>
          </a:r>
          <a:r>
            <a:rPr lang="ar-EG" sz="1300" b="1" baseline="0"/>
            <a:t> - فئة خاصة)</a:t>
          </a:r>
          <a:r>
            <a:rPr lang="ar-EG" sz="1300" b="1"/>
            <a:t> بنسبة </a:t>
          </a:r>
          <a:r>
            <a:rPr lang="ar-EG" sz="1300" b="1">
              <a:solidFill>
                <a:srgbClr val="C00000"/>
              </a:solidFill>
            </a:rPr>
            <a:t>12%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0</xdr:col>
      <xdr:colOff>2</xdr:colOff>
      <xdr:row>258</xdr:row>
      <xdr:rowOff>211669</xdr:rowOff>
    </xdr:from>
    <xdr:to>
      <xdr:col>3</xdr:col>
      <xdr:colOff>423334</xdr:colOff>
      <xdr:row>260</xdr:row>
      <xdr:rowOff>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00000000-0008-0000-0400-000025000000}"/>
            </a:ext>
          </a:extLst>
        </xdr:cNvPr>
        <xdr:cNvSpPr txBox="1"/>
      </xdr:nvSpPr>
      <xdr:spPr>
        <a:xfrm>
          <a:off x="11279166333" y="51424419"/>
          <a:ext cx="5693832" cy="2751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264585</xdr:colOff>
      <xdr:row>258</xdr:row>
      <xdr:rowOff>222253</xdr:rowOff>
    </xdr:from>
    <xdr:to>
      <xdr:col>4</xdr:col>
      <xdr:colOff>296335</xdr:colOff>
      <xdr:row>260</xdr:row>
      <xdr:rowOff>10584</xdr:rowOff>
    </xdr:to>
    <xdr:sp macro="" textlink="">
      <xdr:nvSpPr>
        <xdr:cNvPr id="38" name="TextBox 3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400-000026000000}"/>
            </a:ext>
          </a:extLst>
        </xdr:cNvPr>
        <xdr:cNvSpPr txBox="1"/>
      </xdr:nvSpPr>
      <xdr:spPr>
        <a:xfrm>
          <a:off x="11278573665" y="51435003"/>
          <a:ext cx="751417" cy="2751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381000</xdr:colOff>
      <xdr:row>0</xdr:row>
      <xdr:rowOff>31750</xdr:rowOff>
    </xdr:from>
    <xdr:to>
      <xdr:col>12</xdr:col>
      <xdr:colOff>1063625</xdr:colOff>
      <xdr:row>7</xdr:row>
      <xdr:rowOff>151637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xmlns="" id="{00000000-0008-0000-0400-000027000000}"/>
            </a:ext>
          </a:extLst>
        </xdr:cNvPr>
        <xdr:cNvGrpSpPr/>
      </xdr:nvGrpSpPr>
      <xdr:grpSpPr>
        <a:xfrm>
          <a:off x="11177555750" y="31750"/>
          <a:ext cx="20415250" cy="1612137"/>
          <a:chOff x="11176746124" y="79375"/>
          <a:chExt cx="20415250" cy="1612137"/>
        </a:xfrm>
      </xdr:grpSpPr>
      <xdr:pic>
        <xdr:nvPicPr>
          <xdr:cNvPr id="40" name="Picture 39">
            <a:extLst>
              <a:ext uri="{FF2B5EF4-FFF2-40B4-BE49-F238E27FC236}">
                <a16:creationId xmlns:a16="http://schemas.microsoft.com/office/drawing/2014/main" xmlns="" id="{00000000-0008-0000-04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746124" y="554634"/>
            <a:ext cx="15517613" cy="715365"/>
          </a:xfrm>
          <a:prstGeom prst="rect">
            <a:avLst/>
          </a:prstGeom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xmlns="" id="{00000000-0008-0000-04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186678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42" name="Text Box 2">
            <a:extLst>
              <a:ext uri="{FF2B5EF4-FFF2-40B4-BE49-F238E27FC236}">
                <a16:creationId xmlns:a16="http://schemas.microsoft.com/office/drawing/2014/main" xmlns="" id="{00000000-0008-0000-0400-00002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7207435" y="692824"/>
            <a:ext cx="2763133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نوفمبر 2023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43" name="Picture 42">
            <a:extLst>
              <a:ext uri="{FF2B5EF4-FFF2-40B4-BE49-F238E27FC236}">
                <a16:creationId xmlns:a16="http://schemas.microsoft.com/office/drawing/2014/main" xmlns="" id="{00000000-0008-0000-04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xmlns="" id="{00000000-0008-0000-04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80445006" y="613079"/>
            <a:ext cx="11731613" cy="615341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777875</xdr:colOff>
      <xdr:row>0</xdr:row>
      <xdr:rowOff>95250</xdr:rowOff>
    </xdr:from>
    <xdr:to>
      <xdr:col>16</xdr:col>
      <xdr:colOff>1072626</xdr:colOff>
      <xdr:row>5</xdr:row>
      <xdr:rowOff>142875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4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3006499" y="95250"/>
          <a:ext cx="3723751" cy="1016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65087</xdr:rowOff>
    </xdr:from>
    <xdr:to>
      <xdr:col>4</xdr:col>
      <xdr:colOff>2222500</xdr:colOff>
      <xdr:row>254</xdr:row>
      <xdr:rowOff>190500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2397125</xdr:colOff>
      <xdr:row>171</xdr:row>
      <xdr:rowOff>49212</xdr:rowOff>
    </xdr:from>
    <xdr:to>
      <xdr:col>9</xdr:col>
      <xdr:colOff>158750</xdr:colOff>
      <xdr:row>254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341313</xdr:colOff>
      <xdr:row>171</xdr:row>
      <xdr:rowOff>65087</xdr:rowOff>
    </xdr:from>
    <xdr:to>
      <xdr:col>16</xdr:col>
      <xdr:colOff>920750</xdr:colOff>
      <xdr:row>254</xdr:row>
      <xdr:rowOff>158750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249977111117893"/>
  </sheetPr>
  <dimension ref="A1:S262"/>
  <sheetViews>
    <sheetView rightToLeft="1" tabSelected="1" zoomScale="60" zoomScaleNormal="60" workbookViewId="0"/>
  </sheetViews>
  <sheetFormatPr defaultColWidth="9" defaultRowHeight="20.100000000000001" customHeight="1" x14ac:dyDescent="0.2"/>
  <cols>
    <col min="1" max="1" width="12.625" style="3" customWidth="1"/>
    <col min="2" max="2" width="40.625" style="1" customWidth="1"/>
    <col min="3" max="3" width="15.875" style="12" customWidth="1"/>
    <col min="4" max="4" width="9.375" style="1" customWidth="1"/>
    <col min="5" max="5" width="49.375" style="14" bestFit="1" customWidth="1"/>
    <col min="6" max="6" width="51" style="53" bestFit="1" customWidth="1"/>
    <col min="7" max="7" width="7.125" style="14" customWidth="1"/>
    <col min="8" max="13" width="14.625" style="54" customWidth="1"/>
    <col min="14" max="14" width="11" style="14" customWidth="1"/>
    <col min="15" max="17" width="16.125" style="55" customWidth="1"/>
    <col min="18" max="18" width="9" style="7"/>
    <col min="19" max="19" width="12.625" style="3" customWidth="1"/>
    <col min="20" max="20" width="9" style="7"/>
    <col min="21" max="21" width="11.375" style="7" customWidth="1"/>
    <col min="22" max="16384" width="9" style="7"/>
  </cols>
  <sheetData>
    <row r="1" spans="1:19" s="2" customFormat="1" ht="15.75" x14ac:dyDescent="0.2">
      <c r="A1" s="1"/>
      <c r="C1" s="10"/>
      <c r="F1" s="31"/>
      <c r="S1" s="1"/>
    </row>
    <row r="2" spans="1:19" s="2" customFormat="1" ht="14.25" customHeight="1" x14ac:dyDescent="0.2">
      <c r="A2" s="1"/>
      <c r="C2" s="10"/>
      <c r="F2" s="31"/>
      <c r="I2" s="6"/>
      <c r="K2" s="6"/>
      <c r="S2" s="1"/>
    </row>
    <row r="3" spans="1:19" s="2" customFormat="1" ht="14.25" customHeight="1" x14ac:dyDescent="0.2">
      <c r="A3" s="1"/>
      <c r="C3" s="10"/>
      <c r="F3" s="31"/>
      <c r="S3" s="1"/>
    </row>
    <row r="4" spans="1:19" s="2" customFormat="1" ht="15.75" x14ac:dyDescent="0.2">
      <c r="A4" s="5"/>
      <c r="B4" s="5"/>
      <c r="C4" s="11"/>
      <c r="D4" s="5"/>
      <c r="F4" s="31"/>
      <c r="Q4" s="1"/>
      <c r="S4" s="5"/>
    </row>
    <row r="5" spans="1:19" s="2" customFormat="1" ht="15.75" x14ac:dyDescent="0.2">
      <c r="A5" s="5"/>
      <c r="B5" s="5"/>
      <c r="C5" s="11"/>
      <c r="D5" s="5"/>
      <c r="F5" s="31"/>
      <c r="Q5" s="1"/>
      <c r="S5" s="5"/>
    </row>
    <row r="6" spans="1:19" s="2" customFormat="1" ht="15.75" x14ac:dyDescent="0.2">
      <c r="A6" s="5"/>
      <c r="B6" s="5"/>
      <c r="C6" s="11"/>
      <c r="D6" s="5"/>
      <c r="F6" s="31"/>
      <c r="Q6" s="1"/>
      <c r="S6" s="5"/>
    </row>
    <row r="7" spans="1:19" s="37" customFormat="1" ht="24.95" customHeight="1" x14ac:dyDescent="0.2">
      <c r="A7" s="16"/>
      <c r="B7" s="16"/>
      <c r="C7" s="36"/>
      <c r="D7" s="16"/>
      <c r="F7" s="38"/>
      <c r="G7" s="280"/>
      <c r="H7" s="280"/>
      <c r="I7" s="280"/>
      <c r="J7" s="280"/>
      <c r="K7" s="280"/>
      <c r="L7" s="280"/>
      <c r="M7" s="39"/>
      <c r="N7" s="39"/>
      <c r="O7" s="279" t="s">
        <v>0</v>
      </c>
      <c r="P7" s="279"/>
      <c r="Q7" s="279"/>
      <c r="S7" s="16"/>
    </row>
    <row r="8" spans="1:19" s="2" customFormat="1" ht="16.5" thickBot="1" x14ac:dyDescent="0.25">
      <c r="A8" s="5"/>
      <c r="B8" s="5"/>
      <c r="C8" s="11"/>
      <c r="D8" s="5"/>
      <c r="F8" s="31"/>
      <c r="K8" s="5"/>
      <c r="L8" s="5"/>
      <c r="M8" s="5"/>
      <c r="N8" s="5"/>
      <c r="S8" s="5"/>
    </row>
    <row r="9" spans="1:19" s="1" customFormat="1" ht="24.95" customHeight="1" thickBot="1" x14ac:dyDescent="0.25">
      <c r="A9" s="287" t="s">
        <v>1</v>
      </c>
      <c r="B9" s="287" t="s">
        <v>2</v>
      </c>
      <c r="C9" s="297" t="s">
        <v>103</v>
      </c>
      <c r="D9" s="287" t="s">
        <v>3</v>
      </c>
      <c r="E9" s="287" t="s">
        <v>102</v>
      </c>
      <c r="F9" s="289" t="s">
        <v>54</v>
      </c>
      <c r="G9" s="26"/>
      <c r="H9" s="291" t="s">
        <v>49</v>
      </c>
      <c r="I9" s="292"/>
      <c r="J9" s="293"/>
      <c r="K9" s="291" t="s">
        <v>52</v>
      </c>
      <c r="L9" s="292"/>
      <c r="M9" s="293"/>
      <c r="N9" s="26"/>
      <c r="O9" s="291" t="s">
        <v>53</v>
      </c>
      <c r="P9" s="292"/>
      <c r="Q9" s="293"/>
      <c r="S9" s="8"/>
    </row>
    <row r="10" spans="1:19" s="2" customFormat="1" ht="24.95" customHeight="1" x14ac:dyDescent="0.2">
      <c r="A10" s="288"/>
      <c r="B10" s="288"/>
      <c r="C10" s="298"/>
      <c r="D10" s="288"/>
      <c r="E10" s="288"/>
      <c r="F10" s="290"/>
      <c r="G10" s="30"/>
      <c r="H10" s="27" t="s">
        <v>4</v>
      </c>
      <c r="I10" s="28" t="s">
        <v>5</v>
      </c>
      <c r="J10" s="29" t="s">
        <v>6</v>
      </c>
      <c r="K10" s="27" t="s">
        <v>4</v>
      </c>
      <c r="L10" s="28" t="s">
        <v>5</v>
      </c>
      <c r="M10" s="29" t="s">
        <v>6</v>
      </c>
      <c r="N10" s="30"/>
      <c r="O10" s="27" t="s">
        <v>4</v>
      </c>
      <c r="P10" s="28" t="s">
        <v>5</v>
      </c>
      <c r="Q10" s="29" t="s">
        <v>6</v>
      </c>
      <c r="S10" s="8"/>
    </row>
    <row r="11" spans="1:19" ht="29.25" customHeight="1" thickBot="1" x14ac:dyDescent="0.25">
      <c r="A11" s="240">
        <v>1001</v>
      </c>
      <c r="B11" s="240" t="s">
        <v>36</v>
      </c>
      <c r="C11" s="241" t="s">
        <v>97</v>
      </c>
      <c r="D11" s="240" t="s">
        <v>7</v>
      </c>
      <c r="E11" s="240" t="s">
        <v>13</v>
      </c>
      <c r="F11" s="214"/>
      <c r="G11" s="33"/>
      <c r="H11" s="122"/>
      <c r="I11" s="123">
        <v>0.22</v>
      </c>
      <c r="J11" s="124"/>
      <c r="K11" s="122"/>
      <c r="L11" s="123">
        <v>0.03</v>
      </c>
      <c r="M11" s="124"/>
      <c r="N11" s="64"/>
      <c r="O11" s="122"/>
      <c r="P11" s="125">
        <f t="shared" ref="P11" si="0">I11+L11</f>
        <v>0.25</v>
      </c>
      <c r="Q11" s="124"/>
    </row>
    <row r="12" spans="1:19" ht="24.95" customHeight="1" x14ac:dyDescent="0.2">
      <c r="A12" s="276">
        <v>1006</v>
      </c>
      <c r="B12" s="276" t="s">
        <v>56</v>
      </c>
      <c r="C12" s="300" t="s">
        <v>137</v>
      </c>
      <c r="D12" s="276" t="s">
        <v>7</v>
      </c>
      <c r="E12" s="130" t="s">
        <v>57</v>
      </c>
      <c r="F12" s="228"/>
      <c r="G12" s="26"/>
      <c r="H12" s="84"/>
      <c r="I12" s="85">
        <v>0.16</v>
      </c>
      <c r="J12" s="86"/>
      <c r="K12" s="84"/>
      <c r="L12" s="85">
        <v>4.0899999999999999E-2</v>
      </c>
      <c r="M12" s="86"/>
      <c r="N12" s="64"/>
      <c r="O12" s="84"/>
      <c r="P12" s="90">
        <f>I12+L12</f>
        <v>0.2009</v>
      </c>
      <c r="Q12" s="86"/>
    </row>
    <row r="13" spans="1:19" ht="24.95" customHeight="1" x14ac:dyDescent="0.2">
      <c r="A13" s="277"/>
      <c r="B13" s="277"/>
      <c r="C13" s="301"/>
      <c r="D13" s="277"/>
      <c r="E13" s="219" t="s">
        <v>58</v>
      </c>
      <c r="F13" s="66"/>
      <c r="G13" s="26"/>
      <c r="H13" s="69"/>
      <c r="I13" s="70">
        <v>0.21</v>
      </c>
      <c r="J13" s="71"/>
      <c r="K13" s="69"/>
      <c r="L13" s="70">
        <v>4.0899999999999999E-2</v>
      </c>
      <c r="M13" s="71"/>
      <c r="N13" s="64"/>
      <c r="O13" s="69"/>
      <c r="P13" s="80">
        <f t="shared" ref="P13:P87" si="1">I13+L13</f>
        <v>0.25090000000000001</v>
      </c>
      <c r="Q13" s="71"/>
    </row>
    <row r="14" spans="1:19" ht="24.95" customHeight="1" x14ac:dyDescent="0.2">
      <c r="A14" s="277"/>
      <c r="B14" s="277"/>
      <c r="C14" s="301"/>
      <c r="D14" s="277"/>
      <c r="E14" s="219" t="s">
        <v>59</v>
      </c>
      <c r="F14" s="66"/>
      <c r="G14" s="26"/>
      <c r="H14" s="69"/>
      <c r="I14" s="70">
        <v>0.21</v>
      </c>
      <c r="J14" s="71"/>
      <c r="K14" s="69"/>
      <c r="L14" s="70">
        <v>4.0899999999999999E-2</v>
      </c>
      <c r="M14" s="71"/>
      <c r="N14" s="64"/>
      <c r="O14" s="69"/>
      <c r="P14" s="80">
        <f t="shared" si="1"/>
        <v>0.25090000000000001</v>
      </c>
      <c r="Q14" s="71"/>
    </row>
    <row r="15" spans="1:19" ht="24.95" customHeight="1" thickBot="1" x14ac:dyDescent="0.25">
      <c r="A15" s="278"/>
      <c r="B15" s="278"/>
      <c r="C15" s="302"/>
      <c r="D15" s="278"/>
      <c r="E15" s="131" t="s">
        <v>60</v>
      </c>
      <c r="F15" s="220"/>
      <c r="G15" s="26"/>
      <c r="H15" s="87"/>
      <c r="I15" s="88">
        <v>0.21</v>
      </c>
      <c r="J15" s="89"/>
      <c r="K15" s="87"/>
      <c r="L15" s="88">
        <v>4.0899999999999999E-2</v>
      </c>
      <c r="M15" s="89"/>
      <c r="N15" s="64"/>
      <c r="O15" s="87"/>
      <c r="P15" s="91">
        <f t="shared" si="1"/>
        <v>0.25090000000000001</v>
      </c>
      <c r="Q15" s="89"/>
    </row>
    <row r="16" spans="1:19" ht="36.75" thickBot="1" x14ac:dyDescent="0.25">
      <c r="A16" s="240">
        <v>1017</v>
      </c>
      <c r="B16" s="56" t="s">
        <v>180</v>
      </c>
      <c r="C16" s="241" t="s">
        <v>181</v>
      </c>
      <c r="D16" s="240" t="s">
        <v>7</v>
      </c>
      <c r="E16" s="210" t="s">
        <v>13</v>
      </c>
      <c r="F16" s="214" t="s">
        <v>104</v>
      </c>
      <c r="G16" s="26"/>
      <c r="H16" s="122">
        <v>0.3</v>
      </c>
      <c r="I16" s="123">
        <v>0.29499999999999998</v>
      </c>
      <c r="J16" s="124">
        <v>0.28999999999999998</v>
      </c>
      <c r="K16" s="122">
        <v>2.5000000000000001E-2</v>
      </c>
      <c r="L16" s="123">
        <v>2.5000000000000001E-2</v>
      </c>
      <c r="M16" s="124">
        <v>2.5000000000000001E-2</v>
      </c>
      <c r="N16" s="64"/>
      <c r="O16" s="122">
        <f t="shared" ref="O16" si="2">IFERROR(H16+K16,"")</f>
        <v>0.32500000000000001</v>
      </c>
      <c r="P16" s="125">
        <f t="shared" ref="P16" si="3">I16+L16</f>
        <v>0.32</v>
      </c>
      <c r="Q16" s="124">
        <f t="shared" ref="Q16" si="4">J16+M16</f>
        <v>0.315</v>
      </c>
    </row>
    <row r="17" spans="1:19" ht="24.95" customHeight="1" x14ac:dyDescent="0.2">
      <c r="A17" s="273">
        <v>1018</v>
      </c>
      <c r="B17" s="294" t="s">
        <v>21</v>
      </c>
      <c r="C17" s="282" t="s">
        <v>92</v>
      </c>
      <c r="D17" s="273" t="s">
        <v>7</v>
      </c>
      <c r="E17" s="282" t="s">
        <v>47</v>
      </c>
      <c r="F17" s="228" t="s">
        <v>72</v>
      </c>
      <c r="G17" s="26"/>
      <c r="H17" s="84"/>
      <c r="I17" s="85">
        <v>0.28999999999999998</v>
      </c>
      <c r="J17" s="86"/>
      <c r="K17" s="84"/>
      <c r="L17" s="85">
        <v>0.02</v>
      </c>
      <c r="M17" s="86"/>
      <c r="N17" s="64"/>
      <c r="O17" s="84"/>
      <c r="P17" s="90">
        <f t="shared" si="1"/>
        <v>0.31</v>
      </c>
      <c r="Q17" s="86"/>
    </row>
    <row r="18" spans="1:19" ht="24.95" customHeight="1" thickBot="1" x14ac:dyDescent="0.25">
      <c r="A18" s="274"/>
      <c r="B18" s="295"/>
      <c r="C18" s="285"/>
      <c r="D18" s="274"/>
      <c r="E18" s="283"/>
      <c r="F18" s="67" t="s">
        <v>108</v>
      </c>
      <c r="G18" s="26"/>
      <c r="H18" s="77"/>
      <c r="I18" s="78">
        <v>0.28000000000000003</v>
      </c>
      <c r="J18" s="79"/>
      <c r="K18" s="77"/>
      <c r="L18" s="78">
        <v>0.02</v>
      </c>
      <c r="M18" s="79"/>
      <c r="N18" s="64"/>
      <c r="O18" s="77"/>
      <c r="P18" s="83">
        <f t="shared" si="1"/>
        <v>0.30000000000000004</v>
      </c>
      <c r="Q18" s="79"/>
    </row>
    <row r="19" spans="1:19" ht="24.95" customHeight="1" x14ac:dyDescent="0.2">
      <c r="A19" s="274"/>
      <c r="B19" s="295"/>
      <c r="C19" s="285"/>
      <c r="D19" s="274"/>
      <c r="E19" s="284" t="s">
        <v>13</v>
      </c>
      <c r="F19" s="68" t="s">
        <v>73</v>
      </c>
      <c r="G19" s="26"/>
      <c r="H19" s="74"/>
      <c r="I19" s="75">
        <v>0.28999999999999998</v>
      </c>
      <c r="J19" s="76"/>
      <c r="K19" s="74"/>
      <c r="L19" s="75">
        <v>0.02</v>
      </c>
      <c r="M19" s="76"/>
      <c r="N19" s="64"/>
      <c r="O19" s="74"/>
      <c r="P19" s="82">
        <f t="shared" si="1"/>
        <v>0.31</v>
      </c>
      <c r="Q19" s="76"/>
    </row>
    <row r="20" spans="1:19" ht="24.95" customHeight="1" x14ac:dyDescent="0.2">
      <c r="A20" s="274"/>
      <c r="B20" s="295"/>
      <c r="C20" s="285"/>
      <c r="D20" s="274"/>
      <c r="E20" s="285"/>
      <c r="F20" s="66" t="s">
        <v>109</v>
      </c>
      <c r="G20" s="26"/>
      <c r="H20" s="69"/>
      <c r="I20" s="70">
        <v>0.28000000000000003</v>
      </c>
      <c r="J20" s="71"/>
      <c r="K20" s="69"/>
      <c r="L20" s="70">
        <v>0.02</v>
      </c>
      <c r="M20" s="71"/>
      <c r="N20" s="64"/>
      <c r="O20" s="69"/>
      <c r="P20" s="80">
        <f t="shared" si="1"/>
        <v>0.30000000000000004</v>
      </c>
      <c r="Q20" s="71"/>
    </row>
    <row r="21" spans="1:19" ht="24.95" customHeight="1" thickBot="1" x14ac:dyDescent="0.25">
      <c r="A21" s="275"/>
      <c r="B21" s="296"/>
      <c r="C21" s="286"/>
      <c r="D21" s="275"/>
      <c r="E21" s="286"/>
      <c r="F21" s="220" t="s">
        <v>108</v>
      </c>
      <c r="G21" s="26"/>
      <c r="H21" s="87"/>
      <c r="I21" s="88">
        <v>0.26</v>
      </c>
      <c r="J21" s="89"/>
      <c r="K21" s="87"/>
      <c r="L21" s="88">
        <v>0.02</v>
      </c>
      <c r="M21" s="89"/>
      <c r="N21" s="64"/>
      <c r="O21" s="87"/>
      <c r="P21" s="91">
        <f t="shared" si="1"/>
        <v>0.28000000000000003</v>
      </c>
      <c r="Q21" s="89"/>
    </row>
    <row r="22" spans="1:19" ht="24.95" customHeight="1" x14ac:dyDescent="0.2">
      <c r="A22" s="309">
        <v>1021</v>
      </c>
      <c r="B22" s="309" t="s">
        <v>20</v>
      </c>
      <c r="C22" s="312" t="s">
        <v>84</v>
      </c>
      <c r="D22" s="309" t="s">
        <v>7</v>
      </c>
      <c r="E22" s="248" t="s">
        <v>47</v>
      </c>
      <c r="F22" s="213" t="s">
        <v>177</v>
      </c>
      <c r="G22" s="26"/>
      <c r="H22" s="171">
        <v>0.27360000000000001</v>
      </c>
      <c r="I22" s="172">
        <v>0.26860000000000001</v>
      </c>
      <c r="J22" s="173">
        <v>0.2636</v>
      </c>
      <c r="K22" s="171">
        <v>2.3599999999999999E-2</v>
      </c>
      <c r="L22" s="172">
        <v>2.3599999999999999E-2</v>
      </c>
      <c r="M22" s="173">
        <v>2.3599999999999999E-2</v>
      </c>
      <c r="N22" s="64"/>
      <c r="O22" s="171">
        <f t="shared" ref="O22:O83" si="5">IFERROR(H22+K22,"")</f>
        <v>0.29720000000000002</v>
      </c>
      <c r="P22" s="174">
        <f t="shared" si="1"/>
        <v>0.29220000000000002</v>
      </c>
      <c r="Q22" s="172">
        <f t="shared" ref="Q22:Q87" si="6">J22+M22</f>
        <v>0.28720000000000001</v>
      </c>
    </row>
    <row r="23" spans="1:19" ht="24.95" customHeight="1" x14ac:dyDescent="0.2">
      <c r="A23" s="310"/>
      <c r="B23" s="310"/>
      <c r="C23" s="313"/>
      <c r="D23" s="310"/>
      <c r="E23" s="243" t="s">
        <v>13</v>
      </c>
      <c r="F23" s="126" t="s">
        <v>178</v>
      </c>
      <c r="G23" s="26"/>
      <c r="H23" s="175">
        <v>0.27360000000000001</v>
      </c>
      <c r="I23" s="176">
        <v>0.26860000000000001</v>
      </c>
      <c r="J23" s="177">
        <v>0.2636</v>
      </c>
      <c r="K23" s="175">
        <v>2.3599999999999999E-2</v>
      </c>
      <c r="L23" s="176">
        <v>2.3599999999999999E-2</v>
      </c>
      <c r="M23" s="177">
        <v>2.3599999999999999E-2</v>
      </c>
      <c r="N23" s="64"/>
      <c r="O23" s="175">
        <f t="shared" si="5"/>
        <v>0.29720000000000002</v>
      </c>
      <c r="P23" s="178">
        <f t="shared" si="1"/>
        <v>0.29220000000000002</v>
      </c>
      <c r="Q23" s="176">
        <f t="shared" si="6"/>
        <v>0.28720000000000001</v>
      </c>
    </row>
    <row r="24" spans="1:19" ht="24.95" customHeight="1" x14ac:dyDescent="0.2">
      <c r="A24" s="310"/>
      <c r="B24" s="310"/>
      <c r="C24" s="313"/>
      <c r="D24" s="310"/>
      <c r="E24" s="243" t="s">
        <v>61</v>
      </c>
      <c r="F24" s="126" t="s">
        <v>212</v>
      </c>
      <c r="G24" s="26"/>
      <c r="H24" s="175">
        <v>0.27360000000000001</v>
      </c>
      <c r="I24" s="176">
        <v>0.26860000000000001</v>
      </c>
      <c r="J24" s="177">
        <v>0.2636</v>
      </c>
      <c r="K24" s="175">
        <v>2.3599999999999999E-2</v>
      </c>
      <c r="L24" s="176">
        <v>2.3599999999999999E-2</v>
      </c>
      <c r="M24" s="177">
        <v>2.3599999999999999E-2</v>
      </c>
      <c r="N24" s="64"/>
      <c r="O24" s="175">
        <f t="shared" si="5"/>
        <v>0.29720000000000002</v>
      </c>
      <c r="P24" s="178">
        <f t="shared" si="1"/>
        <v>0.29220000000000002</v>
      </c>
      <c r="Q24" s="176">
        <f t="shared" si="6"/>
        <v>0.28720000000000001</v>
      </c>
    </row>
    <row r="25" spans="1:19" ht="24.95" customHeight="1" x14ac:dyDescent="0.2">
      <c r="A25" s="310"/>
      <c r="B25" s="310"/>
      <c r="C25" s="313"/>
      <c r="D25" s="310"/>
      <c r="E25" s="243" t="s">
        <v>62</v>
      </c>
      <c r="F25" s="126" t="s">
        <v>185</v>
      </c>
      <c r="G25" s="26"/>
      <c r="H25" s="175">
        <v>0.27360000000000001</v>
      </c>
      <c r="I25" s="176">
        <v>0.26860000000000001</v>
      </c>
      <c r="J25" s="177">
        <v>0.2636</v>
      </c>
      <c r="K25" s="175">
        <v>2.3599999999999999E-2</v>
      </c>
      <c r="L25" s="176">
        <v>2.3599999999999999E-2</v>
      </c>
      <c r="M25" s="177">
        <v>2.3599999999999999E-2</v>
      </c>
      <c r="N25" s="64"/>
      <c r="O25" s="175">
        <f t="shared" ref="O25:O27" si="7">IFERROR(H25+K25,"")</f>
        <v>0.29720000000000002</v>
      </c>
      <c r="P25" s="178">
        <f t="shared" ref="P25:P27" si="8">I25+L25</f>
        <v>0.29220000000000002</v>
      </c>
      <c r="Q25" s="176">
        <f t="shared" ref="Q25:Q28" si="9">J25+M25</f>
        <v>0.28720000000000001</v>
      </c>
    </row>
    <row r="26" spans="1:19" ht="24.95" customHeight="1" x14ac:dyDescent="0.2">
      <c r="A26" s="310"/>
      <c r="B26" s="310"/>
      <c r="C26" s="313"/>
      <c r="D26" s="310"/>
      <c r="E26" s="243" t="s">
        <v>63</v>
      </c>
      <c r="F26" s="126" t="s">
        <v>213</v>
      </c>
      <c r="G26" s="26"/>
      <c r="H26" s="175">
        <v>0.27360000000000001</v>
      </c>
      <c r="I26" s="176">
        <v>0.26860000000000001</v>
      </c>
      <c r="J26" s="177">
        <v>0.2636</v>
      </c>
      <c r="K26" s="175">
        <v>2.3599999999999999E-2</v>
      </c>
      <c r="L26" s="176">
        <v>2.3599999999999999E-2</v>
      </c>
      <c r="M26" s="177">
        <v>2.3599999999999999E-2</v>
      </c>
      <c r="N26" s="64"/>
      <c r="O26" s="175">
        <f t="shared" si="7"/>
        <v>0.29720000000000002</v>
      </c>
      <c r="P26" s="178">
        <f t="shared" si="8"/>
        <v>0.29220000000000002</v>
      </c>
      <c r="Q26" s="176">
        <f t="shared" si="9"/>
        <v>0.28720000000000001</v>
      </c>
    </row>
    <row r="27" spans="1:19" ht="24.95" customHeight="1" thickBot="1" x14ac:dyDescent="0.25">
      <c r="A27" s="311"/>
      <c r="B27" s="311"/>
      <c r="C27" s="314"/>
      <c r="D27" s="311"/>
      <c r="E27" s="244" t="s">
        <v>179</v>
      </c>
      <c r="F27" s="216" t="s">
        <v>214</v>
      </c>
      <c r="G27" s="26"/>
      <c r="H27" s="179">
        <v>0.27360000000000001</v>
      </c>
      <c r="I27" s="180">
        <v>0.26860000000000001</v>
      </c>
      <c r="J27" s="181">
        <v>0.2636</v>
      </c>
      <c r="K27" s="179">
        <v>2.3599999999999999E-2</v>
      </c>
      <c r="L27" s="180">
        <v>2.3599999999999999E-2</v>
      </c>
      <c r="M27" s="181">
        <v>2.3599999999999999E-2</v>
      </c>
      <c r="N27" s="64"/>
      <c r="O27" s="179">
        <f t="shared" si="7"/>
        <v>0.29720000000000002</v>
      </c>
      <c r="P27" s="182">
        <f t="shared" si="8"/>
        <v>0.29220000000000002</v>
      </c>
      <c r="Q27" s="180">
        <f t="shared" si="9"/>
        <v>0.28720000000000001</v>
      </c>
    </row>
    <row r="28" spans="1:19" ht="24.95" customHeight="1" thickBot="1" x14ac:dyDescent="0.25">
      <c r="A28" s="132">
        <v>1027</v>
      </c>
      <c r="B28" s="132" t="s">
        <v>37</v>
      </c>
      <c r="C28" s="133" t="s">
        <v>90</v>
      </c>
      <c r="D28" s="132" t="s">
        <v>7</v>
      </c>
      <c r="E28" s="132" t="s">
        <v>28</v>
      </c>
      <c r="F28" s="250" t="s">
        <v>138</v>
      </c>
      <c r="G28" s="26"/>
      <c r="H28" s="97">
        <v>0.27</v>
      </c>
      <c r="I28" s="98">
        <v>0.26500000000000001</v>
      </c>
      <c r="J28" s="99">
        <v>0.26</v>
      </c>
      <c r="K28" s="97">
        <v>0.02</v>
      </c>
      <c r="L28" s="98">
        <v>0.02</v>
      </c>
      <c r="M28" s="99">
        <v>0.02</v>
      </c>
      <c r="N28" s="64"/>
      <c r="O28" s="97">
        <f t="shared" si="5"/>
        <v>0.29000000000000004</v>
      </c>
      <c r="P28" s="100">
        <f t="shared" si="1"/>
        <v>0.28500000000000003</v>
      </c>
      <c r="Q28" s="99">
        <f t="shared" si="9"/>
        <v>0.28000000000000003</v>
      </c>
      <c r="S28" s="52"/>
    </row>
    <row r="29" spans="1:19" ht="24.95" customHeight="1" x14ac:dyDescent="0.2">
      <c r="A29" s="281">
        <v>1028</v>
      </c>
      <c r="B29" s="281" t="s">
        <v>27</v>
      </c>
      <c r="C29" s="299" t="s">
        <v>85</v>
      </c>
      <c r="D29" s="281" t="s">
        <v>7</v>
      </c>
      <c r="E29" s="213" t="s">
        <v>80</v>
      </c>
      <c r="F29" s="213"/>
      <c r="G29" s="26"/>
      <c r="H29" s="171"/>
      <c r="I29" s="172">
        <v>0.20749999999999999</v>
      </c>
      <c r="J29" s="173"/>
      <c r="K29" s="171"/>
      <c r="L29" s="172">
        <v>5.0000000000000001E-3</v>
      </c>
      <c r="M29" s="173"/>
      <c r="N29" s="64"/>
      <c r="O29" s="171"/>
      <c r="P29" s="174">
        <f t="shared" si="1"/>
        <v>0.21249999999999999</v>
      </c>
      <c r="Q29" s="173"/>
      <c r="S29" s="52"/>
    </row>
    <row r="30" spans="1:19" ht="24.95" customHeight="1" thickBot="1" x14ac:dyDescent="0.25">
      <c r="A30" s="281"/>
      <c r="B30" s="281"/>
      <c r="C30" s="299"/>
      <c r="D30" s="281"/>
      <c r="E30" s="216" t="s">
        <v>81</v>
      </c>
      <c r="F30" s="216"/>
      <c r="G30" s="26"/>
      <c r="H30" s="179"/>
      <c r="I30" s="180">
        <v>0.20749999999999999</v>
      </c>
      <c r="J30" s="181"/>
      <c r="K30" s="179"/>
      <c r="L30" s="180">
        <v>5.0000000000000001E-3</v>
      </c>
      <c r="M30" s="181"/>
      <c r="N30" s="64"/>
      <c r="O30" s="179"/>
      <c r="P30" s="182">
        <f t="shared" si="1"/>
        <v>0.21249999999999999</v>
      </c>
      <c r="Q30" s="181"/>
    </row>
    <row r="31" spans="1:19" ht="36.75" thickBot="1" x14ac:dyDescent="0.25">
      <c r="A31" s="132">
        <v>1029</v>
      </c>
      <c r="B31" s="132" t="s">
        <v>31</v>
      </c>
      <c r="C31" s="133" t="s">
        <v>86</v>
      </c>
      <c r="D31" s="132" t="s">
        <v>7</v>
      </c>
      <c r="E31" s="132" t="s">
        <v>32</v>
      </c>
      <c r="F31" s="250"/>
      <c r="G31" s="26"/>
      <c r="H31" s="134">
        <v>0.25</v>
      </c>
      <c r="I31" s="135">
        <v>0.24</v>
      </c>
      <c r="J31" s="136">
        <v>0.23</v>
      </c>
      <c r="K31" s="134">
        <v>2.5000000000000001E-2</v>
      </c>
      <c r="L31" s="135">
        <v>2.5000000000000001E-2</v>
      </c>
      <c r="M31" s="136">
        <v>2.5000000000000001E-2</v>
      </c>
      <c r="N31" s="64"/>
      <c r="O31" s="134">
        <f t="shared" si="5"/>
        <v>0.27500000000000002</v>
      </c>
      <c r="P31" s="137">
        <f t="shared" si="1"/>
        <v>0.26500000000000001</v>
      </c>
      <c r="Q31" s="136">
        <f t="shared" si="6"/>
        <v>0.255</v>
      </c>
    </row>
    <row r="32" spans="1:19" ht="24.95" customHeight="1" x14ac:dyDescent="0.2">
      <c r="A32" s="315">
        <v>1031</v>
      </c>
      <c r="B32" s="317" t="s">
        <v>23</v>
      </c>
      <c r="C32" s="317" t="s">
        <v>87</v>
      </c>
      <c r="D32" s="315" t="s">
        <v>7</v>
      </c>
      <c r="E32" s="315" t="s">
        <v>48</v>
      </c>
      <c r="F32" s="213" t="s">
        <v>210</v>
      </c>
      <c r="G32" s="26"/>
      <c r="H32" s="171">
        <v>0.24</v>
      </c>
      <c r="I32" s="172">
        <v>0.23499999999999999</v>
      </c>
      <c r="J32" s="173">
        <v>0.23</v>
      </c>
      <c r="K32" s="171">
        <v>0.03</v>
      </c>
      <c r="L32" s="172">
        <v>0.03</v>
      </c>
      <c r="M32" s="173">
        <v>0.03</v>
      </c>
      <c r="N32" s="64"/>
      <c r="O32" s="171">
        <f t="shared" si="5"/>
        <v>0.27</v>
      </c>
      <c r="P32" s="174">
        <f t="shared" si="1"/>
        <v>0.26500000000000001</v>
      </c>
      <c r="Q32" s="173">
        <f t="shared" si="6"/>
        <v>0.26</v>
      </c>
    </row>
    <row r="33" spans="1:19" ht="24.95" customHeight="1" thickBot="1" x14ac:dyDescent="0.25">
      <c r="A33" s="316"/>
      <c r="B33" s="318"/>
      <c r="C33" s="318"/>
      <c r="D33" s="316"/>
      <c r="E33" s="316"/>
      <c r="F33" s="126" t="s">
        <v>211</v>
      </c>
      <c r="G33" s="26"/>
      <c r="H33" s="175">
        <v>0.22</v>
      </c>
      <c r="I33" s="176">
        <v>0.215</v>
      </c>
      <c r="J33" s="177">
        <v>0.21</v>
      </c>
      <c r="K33" s="175">
        <v>0.02</v>
      </c>
      <c r="L33" s="176">
        <v>0.02</v>
      </c>
      <c r="M33" s="177">
        <v>0.02</v>
      </c>
      <c r="N33" s="64"/>
      <c r="O33" s="175">
        <f t="shared" si="5"/>
        <v>0.24</v>
      </c>
      <c r="P33" s="178">
        <f t="shared" si="1"/>
        <v>0.23499999999999999</v>
      </c>
      <c r="Q33" s="177">
        <f t="shared" si="6"/>
        <v>0.22999999999999998</v>
      </c>
    </row>
    <row r="34" spans="1:19" ht="36.75" thickBot="1" x14ac:dyDescent="0.25">
      <c r="A34" s="132">
        <v>1040</v>
      </c>
      <c r="B34" s="132" t="s">
        <v>39</v>
      </c>
      <c r="C34" s="133" t="s">
        <v>149</v>
      </c>
      <c r="D34" s="132" t="s">
        <v>17</v>
      </c>
      <c r="E34" s="132" t="s">
        <v>18</v>
      </c>
      <c r="F34" s="250" t="s">
        <v>79</v>
      </c>
      <c r="G34" s="26"/>
      <c r="H34" s="97">
        <v>0.25</v>
      </c>
      <c r="I34" s="98">
        <v>0.24</v>
      </c>
      <c r="J34" s="99"/>
      <c r="K34" s="97">
        <v>0.02</v>
      </c>
      <c r="L34" s="98">
        <v>0.02</v>
      </c>
      <c r="M34" s="99"/>
      <c r="N34" s="64"/>
      <c r="O34" s="97">
        <f t="shared" si="5"/>
        <v>0.27</v>
      </c>
      <c r="P34" s="100">
        <f t="shared" si="1"/>
        <v>0.26</v>
      </c>
      <c r="Q34" s="99"/>
    </row>
    <row r="35" spans="1:19" ht="24.95" customHeight="1" thickBot="1" x14ac:dyDescent="0.25">
      <c r="A35" s="240">
        <v>1051</v>
      </c>
      <c r="B35" s="240" t="s">
        <v>19</v>
      </c>
      <c r="C35" s="241" t="s">
        <v>148</v>
      </c>
      <c r="D35" s="240" t="s">
        <v>17</v>
      </c>
      <c r="E35" s="240" t="s">
        <v>18</v>
      </c>
      <c r="F35" s="214" t="s">
        <v>182</v>
      </c>
      <c r="G35" s="26"/>
      <c r="H35" s="122">
        <v>0.24</v>
      </c>
      <c r="I35" s="123">
        <v>0.23</v>
      </c>
      <c r="J35" s="124">
        <v>0.22</v>
      </c>
      <c r="K35" s="122">
        <v>5.0000000000000001E-3</v>
      </c>
      <c r="L35" s="123">
        <v>5.0000000000000001E-3</v>
      </c>
      <c r="M35" s="124">
        <v>5.0000000000000001E-3</v>
      </c>
      <c r="N35" s="64"/>
      <c r="O35" s="122">
        <f t="shared" si="5"/>
        <v>0.245</v>
      </c>
      <c r="P35" s="125">
        <f t="shared" si="1"/>
        <v>0.23500000000000001</v>
      </c>
      <c r="Q35" s="124">
        <f t="shared" si="6"/>
        <v>0.22500000000000001</v>
      </c>
      <c r="S35" s="52"/>
    </row>
    <row r="36" spans="1:19" ht="24.95" customHeight="1" x14ac:dyDescent="0.2">
      <c r="A36" s="273">
        <v>1063</v>
      </c>
      <c r="B36" s="273" t="s">
        <v>35</v>
      </c>
      <c r="C36" s="282" t="s">
        <v>111</v>
      </c>
      <c r="D36" s="273" t="s">
        <v>7</v>
      </c>
      <c r="E36" s="276" t="s">
        <v>13</v>
      </c>
      <c r="F36" s="228" t="s">
        <v>110</v>
      </c>
      <c r="G36" s="26"/>
      <c r="H36" s="84">
        <v>0.2525</v>
      </c>
      <c r="I36" s="85">
        <v>0.25</v>
      </c>
      <c r="J36" s="86">
        <v>0.2475</v>
      </c>
      <c r="K36" s="84">
        <v>0.02</v>
      </c>
      <c r="L36" s="85">
        <v>0.02</v>
      </c>
      <c r="M36" s="86">
        <v>0.02</v>
      </c>
      <c r="N36" s="64"/>
      <c r="O36" s="84">
        <f t="shared" si="5"/>
        <v>0.27250000000000002</v>
      </c>
      <c r="P36" s="90">
        <f t="shared" si="1"/>
        <v>0.27</v>
      </c>
      <c r="Q36" s="86">
        <f t="shared" si="6"/>
        <v>0.26750000000000002</v>
      </c>
    </row>
    <row r="37" spans="1:19" ht="24.95" customHeight="1" thickBot="1" x14ac:dyDescent="0.25">
      <c r="A37" s="275"/>
      <c r="B37" s="275"/>
      <c r="C37" s="286"/>
      <c r="D37" s="275"/>
      <c r="E37" s="278"/>
      <c r="F37" s="220" t="s">
        <v>105</v>
      </c>
      <c r="G37" s="26"/>
      <c r="H37" s="87">
        <v>0.24249999999999999</v>
      </c>
      <c r="I37" s="88">
        <v>0.24</v>
      </c>
      <c r="J37" s="89">
        <v>0.23749999999999999</v>
      </c>
      <c r="K37" s="87">
        <v>0.02</v>
      </c>
      <c r="L37" s="88">
        <v>0.02</v>
      </c>
      <c r="M37" s="89">
        <v>0.02</v>
      </c>
      <c r="N37" s="64"/>
      <c r="O37" s="87">
        <f t="shared" si="5"/>
        <v>0.26250000000000001</v>
      </c>
      <c r="P37" s="91">
        <f t="shared" si="1"/>
        <v>0.26</v>
      </c>
      <c r="Q37" s="89">
        <f t="shared" si="6"/>
        <v>0.25750000000000001</v>
      </c>
    </row>
    <row r="38" spans="1:19" ht="24.95" customHeight="1" x14ac:dyDescent="0.2">
      <c r="A38" s="309">
        <v>1064</v>
      </c>
      <c r="B38" s="309" t="s">
        <v>15</v>
      </c>
      <c r="C38" s="312" t="s">
        <v>147</v>
      </c>
      <c r="D38" s="309" t="s">
        <v>7</v>
      </c>
      <c r="E38" s="299" t="s">
        <v>13</v>
      </c>
      <c r="F38" s="213" t="s">
        <v>204</v>
      </c>
      <c r="G38" s="26"/>
      <c r="H38" s="211"/>
      <c r="I38" s="212"/>
      <c r="J38" s="221">
        <v>0.26</v>
      </c>
      <c r="K38" s="211"/>
      <c r="L38" s="212"/>
      <c r="M38" s="221">
        <v>0.03</v>
      </c>
      <c r="N38" s="64"/>
      <c r="O38" s="171"/>
      <c r="P38" s="174"/>
      <c r="Q38" s="173">
        <f t="shared" ref="Q38:Q43" si="10">J38+M38</f>
        <v>0.29000000000000004</v>
      </c>
    </row>
    <row r="39" spans="1:19" ht="24.95" customHeight="1" thickBot="1" x14ac:dyDescent="0.25">
      <c r="A39" s="310"/>
      <c r="B39" s="310"/>
      <c r="C39" s="313"/>
      <c r="D39" s="310"/>
      <c r="E39" s="334"/>
      <c r="F39" s="229" t="s">
        <v>205</v>
      </c>
      <c r="G39" s="26"/>
      <c r="H39" s="217"/>
      <c r="I39" s="218"/>
      <c r="J39" s="222">
        <v>0.22</v>
      </c>
      <c r="K39" s="217"/>
      <c r="L39" s="218"/>
      <c r="M39" s="222">
        <v>0.02</v>
      </c>
      <c r="N39" s="64"/>
      <c r="O39" s="183"/>
      <c r="P39" s="185"/>
      <c r="Q39" s="186">
        <f t="shared" si="10"/>
        <v>0.24</v>
      </c>
    </row>
    <row r="40" spans="1:19" ht="24.95" customHeight="1" x14ac:dyDescent="0.2">
      <c r="A40" s="310"/>
      <c r="B40" s="310"/>
      <c r="C40" s="313"/>
      <c r="D40" s="310"/>
      <c r="E40" s="248" t="s">
        <v>67</v>
      </c>
      <c r="F40" s="213" t="s">
        <v>204</v>
      </c>
      <c r="G40" s="26"/>
      <c r="H40" s="211"/>
      <c r="I40" s="212"/>
      <c r="J40" s="221">
        <v>0.25</v>
      </c>
      <c r="K40" s="211"/>
      <c r="L40" s="212"/>
      <c r="M40" s="221">
        <v>0.02</v>
      </c>
      <c r="N40" s="64"/>
      <c r="O40" s="171"/>
      <c r="P40" s="174"/>
      <c r="Q40" s="173">
        <f t="shared" si="10"/>
        <v>0.27</v>
      </c>
    </row>
    <row r="41" spans="1:19" ht="24.95" customHeight="1" x14ac:dyDescent="0.2">
      <c r="A41" s="311"/>
      <c r="B41" s="311"/>
      <c r="C41" s="314"/>
      <c r="D41" s="311"/>
      <c r="E41" s="243" t="s">
        <v>68</v>
      </c>
      <c r="F41" s="126" t="s">
        <v>75</v>
      </c>
      <c r="G41" s="26"/>
      <c r="H41" s="127"/>
      <c r="I41" s="128"/>
      <c r="J41" s="129">
        <v>0.12</v>
      </c>
      <c r="K41" s="127"/>
      <c r="L41" s="128"/>
      <c r="M41" s="129">
        <v>0.02</v>
      </c>
      <c r="N41" s="64"/>
      <c r="O41" s="175"/>
      <c r="P41" s="178"/>
      <c r="Q41" s="177">
        <f t="shared" si="10"/>
        <v>0.13999999999999999</v>
      </c>
    </row>
    <row r="42" spans="1:19" ht="24.95" customHeight="1" x14ac:dyDescent="0.2">
      <c r="A42" s="311"/>
      <c r="B42" s="311"/>
      <c r="C42" s="314"/>
      <c r="D42" s="311"/>
      <c r="E42" s="243" t="s">
        <v>69</v>
      </c>
      <c r="F42" s="126" t="s">
        <v>104</v>
      </c>
      <c r="G42" s="26"/>
      <c r="H42" s="127"/>
      <c r="I42" s="128"/>
      <c r="J42" s="129">
        <v>0.16</v>
      </c>
      <c r="K42" s="127"/>
      <c r="L42" s="128"/>
      <c r="M42" s="129">
        <v>0.03</v>
      </c>
      <c r="N42" s="64"/>
      <c r="O42" s="175"/>
      <c r="P42" s="178"/>
      <c r="Q42" s="177">
        <f t="shared" si="10"/>
        <v>0.19</v>
      </c>
    </row>
    <row r="43" spans="1:19" ht="24.95" customHeight="1" thickBot="1" x14ac:dyDescent="0.25">
      <c r="A43" s="311"/>
      <c r="B43" s="311"/>
      <c r="C43" s="314"/>
      <c r="D43" s="311"/>
      <c r="E43" s="244" t="s">
        <v>70</v>
      </c>
      <c r="F43" s="216" t="s">
        <v>74</v>
      </c>
      <c r="G43" s="26"/>
      <c r="H43" s="206"/>
      <c r="I43" s="207"/>
      <c r="J43" s="208">
        <v>0.21</v>
      </c>
      <c r="K43" s="206"/>
      <c r="L43" s="207"/>
      <c r="M43" s="208">
        <v>0.03</v>
      </c>
      <c r="N43" s="64"/>
      <c r="O43" s="179"/>
      <c r="P43" s="182"/>
      <c r="Q43" s="181">
        <f t="shared" si="10"/>
        <v>0.24</v>
      </c>
    </row>
    <row r="44" spans="1:19" ht="24.95" customHeight="1" x14ac:dyDescent="0.2">
      <c r="A44" s="273">
        <v>1076</v>
      </c>
      <c r="B44" s="273" t="s">
        <v>29</v>
      </c>
      <c r="C44" s="282" t="s">
        <v>99</v>
      </c>
      <c r="D44" s="273" t="s">
        <v>17</v>
      </c>
      <c r="E44" s="245" t="s">
        <v>166</v>
      </c>
      <c r="F44" s="228"/>
      <c r="G44" s="26"/>
      <c r="H44" s="84">
        <v>0.21</v>
      </c>
      <c r="I44" s="85">
        <v>0.20499999999999999</v>
      </c>
      <c r="J44" s="86">
        <v>0.2</v>
      </c>
      <c r="K44" s="84">
        <v>1.4999999999999999E-2</v>
      </c>
      <c r="L44" s="85">
        <v>1.4999999999999999E-2</v>
      </c>
      <c r="M44" s="86">
        <v>1.4999999999999999E-2</v>
      </c>
      <c r="N44" s="64"/>
      <c r="O44" s="84">
        <f t="shared" si="5"/>
        <v>0.22499999999999998</v>
      </c>
      <c r="P44" s="90">
        <f t="shared" si="1"/>
        <v>0.21999999999999997</v>
      </c>
      <c r="Q44" s="86">
        <f t="shared" si="6"/>
        <v>0.21500000000000002</v>
      </c>
    </row>
    <row r="45" spans="1:19" ht="24.95" customHeight="1" x14ac:dyDescent="0.2">
      <c r="A45" s="277"/>
      <c r="B45" s="277"/>
      <c r="C45" s="301"/>
      <c r="D45" s="277"/>
      <c r="E45" s="246" t="s">
        <v>34</v>
      </c>
      <c r="F45" s="66"/>
      <c r="G45" s="26"/>
      <c r="H45" s="69">
        <v>0.17</v>
      </c>
      <c r="I45" s="70">
        <v>0.16500000000000001</v>
      </c>
      <c r="J45" s="71">
        <v>0.16</v>
      </c>
      <c r="K45" s="69">
        <v>1.4999999999999999E-2</v>
      </c>
      <c r="L45" s="70">
        <v>1.4999999999999999E-2</v>
      </c>
      <c r="M45" s="71">
        <v>1.4999999999999999E-2</v>
      </c>
      <c r="N45" s="64"/>
      <c r="O45" s="69">
        <f t="shared" si="5"/>
        <v>0.185</v>
      </c>
      <c r="P45" s="80">
        <f t="shared" si="1"/>
        <v>0.18</v>
      </c>
      <c r="Q45" s="71">
        <f t="shared" si="6"/>
        <v>0.17499999999999999</v>
      </c>
    </row>
    <row r="46" spans="1:19" ht="24.95" customHeight="1" x14ac:dyDescent="0.2">
      <c r="A46" s="277"/>
      <c r="B46" s="277"/>
      <c r="C46" s="301"/>
      <c r="D46" s="277"/>
      <c r="E46" s="246" t="s">
        <v>167</v>
      </c>
      <c r="F46" s="68"/>
      <c r="G46" s="26"/>
      <c r="H46" s="74"/>
      <c r="I46" s="75"/>
      <c r="J46" s="76">
        <v>0.125</v>
      </c>
      <c r="K46" s="74"/>
      <c r="L46" s="75"/>
      <c r="M46" s="76">
        <v>1.4999999999999999E-2</v>
      </c>
      <c r="N46" s="64"/>
      <c r="O46" s="74"/>
      <c r="P46" s="82"/>
      <c r="Q46" s="76">
        <f t="shared" si="6"/>
        <v>0.14000000000000001</v>
      </c>
    </row>
    <row r="47" spans="1:19" ht="24.95" customHeight="1" thickBot="1" x14ac:dyDescent="0.25">
      <c r="A47" s="275"/>
      <c r="B47" s="275"/>
      <c r="C47" s="286"/>
      <c r="D47" s="275"/>
      <c r="E47" s="247" t="s">
        <v>168</v>
      </c>
      <c r="F47" s="220"/>
      <c r="G47" s="26"/>
      <c r="H47" s="87"/>
      <c r="I47" s="88">
        <v>0.16</v>
      </c>
      <c r="J47" s="89"/>
      <c r="K47" s="87"/>
      <c r="L47" s="88"/>
      <c r="M47" s="89"/>
      <c r="N47" s="64"/>
      <c r="O47" s="87"/>
      <c r="P47" s="91">
        <f t="shared" si="1"/>
        <v>0.16</v>
      </c>
      <c r="Q47" s="89"/>
    </row>
    <row r="48" spans="1:19" ht="24.95" customHeight="1" x14ac:dyDescent="0.2">
      <c r="A48" s="281">
        <v>1117</v>
      </c>
      <c r="B48" s="281" t="s">
        <v>8</v>
      </c>
      <c r="C48" s="299" t="s">
        <v>89</v>
      </c>
      <c r="D48" s="281" t="s">
        <v>7</v>
      </c>
      <c r="E48" s="303" t="s">
        <v>171</v>
      </c>
      <c r="F48" s="251" t="s">
        <v>222</v>
      </c>
      <c r="G48" s="26"/>
      <c r="H48" s="187">
        <v>0.32800000000000001</v>
      </c>
      <c r="I48" s="188">
        <v>0.32750000000000001</v>
      </c>
      <c r="J48" s="189">
        <v>0.32700000000000001</v>
      </c>
      <c r="K48" s="187">
        <v>0.02</v>
      </c>
      <c r="L48" s="188">
        <v>0.02</v>
      </c>
      <c r="M48" s="189">
        <v>0.02</v>
      </c>
      <c r="N48" s="64"/>
      <c r="O48" s="171">
        <f t="shared" si="5"/>
        <v>0.34800000000000003</v>
      </c>
      <c r="P48" s="174">
        <f t="shared" si="1"/>
        <v>0.34750000000000003</v>
      </c>
      <c r="Q48" s="173">
        <f t="shared" si="6"/>
        <v>0.34700000000000003</v>
      </c>
    </row>
    <row r="49" spans="1:17" ht="24.95" customHeight="1" x14ac:dyDescent="0.2">
      <c r="A49" s="281"/>
      <c r="B49" s="281"/>
      <c r="C49" s="299"/>
      <c r="D49" s="281"/>
      <c r="E49" s="304"/>
      <c r="F49" s="252" t="s">
        <v>223</v>
      </c>
      <c r="G49" s="26"/>
      <c r="H49" s="190">
        <v>0.32300000000000001</v>
      </c>
      <c r="I49" s="191">
        <v>0.32250000000000001</v>
      </c>
      <c r="J49" s="192">
        <v>0.32200000000000001</v>
      </c>
      <c r="K49" s="190">
        <v>0.02</v>
      </c>
      <c r="L49" s="191">
        <v>0.02</v>
      </c>
      <c r="M49" s="192">
        <v>0.02</v>
      </c>
      <c r="N49" s="64"/>
      <c r="O49" s="175">
        <f t="shared" si="5"/>
        <v>0.34300000000000003</v>
      </c>
      <c r="P49" s="178">
        <f t="shared" si="1"/>
        <v>0.34250000000000003</v>
      </c>
      <c r="Q49" s="177">
        <f t="shared" si="6"/>
        <v>0.34200000000000003</v>
      </c>
    </row>
    <row r="50" spans="1:17" ht="24.95" customHeight="1" thickBot="1" x14ac:dyDescent="0.25">
      <c r="A50" s="281"/>
      <c r="B50" s="281"/>
      <c r="C50" s="299"/>
      <c r="D50" s="281"/>
      <c r="E50" s="305"/>
      <c r="F50" s="253" t="s">
        <v>224</v>
      </c>
      <c r="G50" s="26"/>
      <c r="H50" s="193">
        <v>0.318</v>
      </c>
      <c r="I50" s="194">
        <v>0.3175</v>
      </c>
      <c r="J50" s="195">
        <v>0.317</v>
      </c>
      <c r="K50" s="193">
        <v>0.02</v>
      </c>
      <c r="L50" s="194">
        <v>0.02</v>
      </c>
      <c r="M50" s="195">
        <v>0.02</v>
      </c>
      <c r="N50" s="64"/>
      <c r="O50" s="183">
        <f t="shared" si="5"/>
        <v>0.33800000000000002</v>
      </c>
      <c r="P50" s="185">
        <f t="shared" si="1"/>
        <v>0.33750000000000002</v>
      </c>
      <c r="Q50" s="186">
        <f t="shared" si="6"/>
        <v>0.33700000000000002</v>
      </c>
    </row>
    <row r="51" spans="1:17" ht="24.95" customHeight="1" x14ac:dyDescent="0.2">
      <c r="A51" s="281"/>
      <c r="B51" s="281"/>
      <c r="C51" s="299"/>
      <c r="D51" s="281"/>
      <c r="E51" s="349" t="s">
        <v>172</v>
      </c>
      <c r="F51" s="252" t="s">
        <v>225</v>
      </c>
      <c r="G51" s="26"/>
      <c r="H51" s="196">
        <v>0.34300000000000003</v>
      </c>
      <c r="I51" s="197">
        <v>0.34250000000000003</v>
      </c>
      <c r="J51" s="198">
        <v>0.34200000000000003</v>
      </c>
      <c r="K51" s="196">
        <v>0.02</v>
      </c>
      <c r="L51" s="197">
        <v>0.02</v>
      </c>
      <c r="M51" s="198">
        <v>0.02</v>
      </c>
      <c r="N51" s="64"/>
      <c r="O51" s="199">
        <f t="shared" si="5"/>
        <v>0.36300000000000004</v>
      </c>
      <c r="P51" s="200">
        <f t="shared" si="1"/>
        <v>0.36250000000000004</v>
      </c>
      <c r="Q51" s="201">
        <f t="shared" si="6"/>
        <v>0.36200000000000004</v>
      </c>
    </row>
    <row r="52" spans="1:17" ht="24.95" customHeight="1" x14ac:dyDescent="0.2">
      <c r="A52" s="281"/>
      <c r="B52" s="281"/>
      <c r="C52" s="299"/>
      <c r="D52" s="281"/>
      <c r="E52" s="304"/>
      <c r="F52" s="252" t="s">
        <v>226</v>
      </c>
      <c r="G52" s="26"/>
      <c r="H52" s="190">
        <v>0.33800000000000002</v>
      </c>
      <c r="I52" s="191">
        <v>0.33750000000000002</v>
      </c>
      <c r="J52" s="192">
        <v>0.33700000000000002</v>
      </c>
      <c r="K52" s="190">
        <v>0.02</v>
      </c>
      <c r="L52" s="191">
        <v>0.02</v>
      </c>
      <c r="M52" s="192">
        <v>0.02</v>
      </c>
      <c r="N52" s="64"/>
      <c r="O52" s="175">
        <f t="shared" si="5"/>
        <v>0.35800000000000004</v>
      </c>
      <c r="P52" s="178">
        <f t="shared" si="1"/>
        <v>0.35750000000000004</v>
      </c>
      <c r="Q52" s="177">
        <f t="shared" si="6"/>
        <v>0.35700000000000004</v>
      </c>
    </row>
    <row r="53" spans="1:17" ht="24.95" customHeight="1" x14ac:dyDescent="0.2">
      <c r="A53" s="281"/>
      <c r="B53" s="281"/>
      <c r="C53" s="299"/>
      <c r="D53" s="281"/>
      <c r="E53" s="304"/>
      <c r="F53" s="252" t="s">
        <v>227</v>
      </c>
      <c r="G53" s="26"/>
      <c r="H53" s="190">
        <v>0.33300000000000002</v>
      </c>
      <c r="I53" s="191">
        <v>0.33250000000000002</v>
      </c>
      <c r="J53" s="192">
        <v>0.33200000000000002</v>
      </c>
      <c r="K53" s="190">
        <v>0.02</v>
      </c>
      <c r="L53" s="191">
        <v>0.02</v>
      </c>
      <c r="M53" s="192">
        <v>0.02</v>
      </c>
      <c r="N53" s="64"/>
      <c r="O53" s="175">
        <f t="shared" si="5"/>
        <v>0.35300000000000004</v>
      </c>
      <c r="P53" s="178">
        <f t="shared" si="1"/>
        <v>0.35250000000000004</v>
      </c>
      <c r="Q53" s="177">
        <f t="shared" si="6"/>
        <v>0.35200000000000004</v>
      </c>
    </row>
    <row r="54" spans="1:17" ht="24.95" customHeight="1" thickBot="1" x14ac:dyDescent="0.25">
      <c r="A54" s="281"/>
      <c r="B54" s="281"/>
      <c r="C54" s="299"/>
      <c r="D54" s="281"/>
      <c r="E54" s="304"/>
      <c r="F54" s="252" t="s">
        <v>228</v>
      </c>
      <c r="G54" s="26"/>
      <c r="H54" s="193">
        <v>0.32800000000000001</v>
      </c>
      <c r="I54" s="194">
        <v>0.32750000000000001</v>
      </c>
      <c r="J54" s="195">
        <v>0.32700000000000001</v>
      </c>
      <c r="K54" s="193">
        <v>0.02</v>
      </c>
      <c r="L54" s="194">
        <v>0.02</v>
      </c>
      <c r="M54" s="195">
        <v>0.02</v>
      </c>
      <c r="N54" s="64"/>
      <c r="O54" s="183">
        <f t="shared" si="5"/>
        <v>0.34800000000000003</v>
      </c>
      <c r="P54" s="185">
        <f t="shared" si="1"/>
        <v>0.34750000000000003</v>
      </c>
      <c r="Q54" s="186">
        <f t="shared" si="6"/>
        <v>0.34700000000000003</v>
      </c>
    </row>
    <row r="55" spans="1:17" ht="24.95" customHeight="1" x14ac:dyDescent="0.2">
      <c r="A55" s="281"/>
      <c r="B55" s="281"/>
      <c r="C55" s="299"/>
      <c r="D55" s="281"/>
      <c r="E55" s="304"/>
      <c r="F55" s="252" t="s">
        <v>229</v>
      </c>
      <c r="G55" s="26"/>
      <c r="H55" s="196">
        <v>0.32300000000000001</v>
      </c>
      <c r="I55" s="197">
        <v>0.32250000000000001</v>
      </c>
      <c r="J55" s="198">
        <v>0.32200000000000001</v>
      </c>
      <c r="K55" s="196">
        <v>0.02</v>
      </c>
      <c r="L55" s="197">
        <v>0.02</v>
      </c>
      <c r="M55" s="198">
        <v>0.02</v>
      </c>
      <c r="N55" s="64"/>
      <c r="O55" s="199">
        <f t="shared" si="5"/>
        <v>0.34300000000000003</v>
      </c>
      <c r="P55" s="200">
        <f t="shared" si="1"/>
        <v>0.34250000000000003</v>
      </c>
      <c r="Q55" s="201">
        <f t="shared" si="6"/>
        <v>0.34200000000000003</v>
      </c>
    </row>
    <row r="56" spans="1:17" ht="24.95" customHeight="1" x14ac:dyDescent="0.2">
      <c r="A56" s="281"/>
      <c r="B56" s="281"/>
      <c r="C56" s="299"/>
      <c r="D56" s="281"/>
      <c r="E56" s="304"/>
      <c r="F56" s="252" t="s">
        <v>230</v>
      </c>
      <c r="G56" s="26"/>
      <c r="H56" s="190">
        <v>0.318</v>
      </c>
      <c r="I56" s="191">
        <v>0.3175</v>
      </c>
      <c r="J56" s="192">
        <v>0.317</v>
      </c>
      <c r="K56" s="190">
        <v>0.02</v>
      </c>
      <c r="L56" s="191">
        <v>0.02</v>
      </c>
      <c r="M56" s="192">
        <v>0.02</v>
      </c>
      <c r="N56" s="64"/>
      <c r="O56" s="175">
        <f t="shared" si="5"/>
        <v>0.33800000000000002</v>
      </c>
      <c r="P56" s="178">
        <f t="shared" si="1"/>
        <v>0.33750000000000002</v>
      </c>
      <c r="Q56" s="177">
        <f t="shared" si="6"/>
        <v>0.33700000000000002</v>
      </c>
    </row>
    <row r="57" spans="1:17" ht="24.95" customHeight="1" x14ac:dyDescent="0.2">
      <c r="A57" s="281"/>
      <c r="B57" s="281"/>
      <c r="C57" s="299"/>
      <c r="D57" s="281"/>
      <c r="E57" s="304"/>
      <c r="F57" s="252" t="s">
        <v>231</v>
      </c>
      <c r="G57" s="26"/>
      <c r="H57" s="190">
        <v>0.313</v>
      </c>
      <c r="I57" s="191">
        <v>0.3125</v>
      </c>
      <c r="J57" s="192">
        <v>0.312</v>
      </c>
      <c r="K57" s="190">
        <v>0.02</v>
      </c>
      <c r="L57" s="191">
        <v>0.02</v>
      </c>
      <c r="M57" s="192">
        <v>0.02</v>
      </c>
      <c r="N57" s="64"/>
      <c r="O57" s="175">
        <f t="shared" si="5"/>
        <v>0.33300000000000002</v>
      </c>
      <c r="P57" s="178">
        <f t="shared" si="1"/>
        <v>0.33250000000000002</v>
      </c>
      <c r="Q57" s="177">
        <f t="shared" si="6"/>
        <v>0.33200000000000002</v>
      </c>
    </row>
    <row r="58" spans="1:17" ht="24.95" customHeight="1" x14ac:dyDescent="0.2">
      <c r="A58" s="281"/>
      <c r="B58" s="281"/>
      <c r="C58" s="299"/>
      <c r="D58" s="281"/>
      <c r="E58" s="304"/>
      <c r="F58" s="252" t="s">
        <v>232</v>
      </c>
      <c r="G58" s="26"/>
      <c r="H58" s="190">
        <v>0.30299999999999999</v>
      </c>
      <c r="I58" s="191">
        <v>0.30249999999999999</v>
      </c>
      <c r="J58" s="192">
        <v>0.30199999999999999</v>
      </c>
      <c r="K58" s="190">
        <v>0.02</v>
      </c>
      <c r="L58" s="191">
        <v>0.02</v>
      </c>
      <c r="M58" s="192">
        <v>0.02</v>
      </c>
      <c r="N58" s="64"/>
      <c r="O58" s="175">
        <f t="shared" si="5"/>
        <v>0.32300000000000001</v>
      </c>
      <c r="P58" s="178">
        <f t="shared" si="1"/>
        <v>0.32250000000000001</v>
      </c>
      <c r="Q58" s="177">
        <f t="shared" si="6"/>
        <v>0.32200000000000001</v>
      </c>
    </row>
    <row r="59" spans="1:17" ht="24.95" customHeight="1" x14ac:dyDescent="0.2">
      <c r="A59" s="281"/>
      <c r="B59" s="281"/>
      <c r="C59" s="299"/>
      <c r="D59" s="281"/>
      <c r="E59" s="304"/>
      <c r="F59" s="252" t="s">
        <v>216</v>
      </c>
      <c r="G59" s="26"/>
      <c r="H59" s="190">
        <v>0.29799999999999999</v>
      </c>
      <c r="I59" s="191">
        <v>0.29749999999999999</v>
      </c>
      <c r="J59" s="192">
        <v>0.29699999999999999</v>
      </c>
      <c r="K59" s="190">
        <v>0.02</v>
      </c>
      <c r="L59" s="191">
        <v>0.02</v>
      </c>
      <c r="M59" s="192">
        <v>0.02</v>
      </c>
      <c r="N59" s="64"/>
      <c r="O59" s="175">
        <f t="shared" si="5"/>
        <v>0.318</v>
      </c>
      <c r="P59" s="178">
        <f t="shared" si="1"/>
        <v>0.3175</v>
      </c>
      <c r="Q59" s="177">
        <f t="shared" si="6"/>
        <v>0.317</v>
      </c>
    </row>
    <row r="60" spans="1:17" ht="24.95" customHeight="1" thickBot="1" x14ac:dyDescent="0.25">
      <c r="A60" s="281"/>
      <c r="B60" s="281"/>
      <c r="C60" s="299"/>
      <c r="D60" s="281"/>
      <c r="E60" s="305"/>
      <c r="F60" s="253" t="s">
        <v>217</v>
      </c>
      <c r="G60" s="26"/>
      <c r="H60" s="190">
        <v>0.29299999999999998</v>
      </c>
      <c r="I60" s="191">
        <v>0.29249999999999998</v>
      </c>
      <c r="J60" s="192">
        <v>0.29199999999999998</v>
      </c>
      <c r="K60" s="190">
        <v>0.02</v>
      </c>
      <c r="L60" s="191">
        <v>0.02</v>
      </c>
      <c r="M60" s="192">
        <v>0.02</v>
      </c>
      <c r="N60" s="64"/>
      <c r="O60" s="175">
        <f t="shared" si="5"/>
        <v>0.313</v>
      </c>
      <c r="P60" s="178">
        <f t="shared" si="1"/>
        <v>0.3125</v>
      </c>
      <c r="Q60" s="177">
        <f t="shared" si="6"/>
        <v>0.312</v>
      </c>
    </row>
    <row r="61" spans="1:17" ht="24.95" customHeight="1" x14ac:dyDescent="0.2">
      <c r="A61" s="281"/>
      <c r="B61" s="281"/>
      <c r="C61" s="299"/>
      <c r="D61" s="281"/>
      <c r="E61" s="307" t="s">
        <v>48</v>
      </c>
      <c r="F61" s="252" t="s">
        <v>218</v>
      </c>
      <c r="G61" s="26"/>
      <c r="H61" s="190">
        <v>0.313</v>
      </c>
      <c r="I61" s="191">
        <v>0.3125</v>
      </c>
      <c r="J61" s="192">
        <v>0.312</v>
      </c>
      <c r="K61" s="190">
        <v>0.02</v>
      </c>
      <c r="L61" s="191">
        <v>0.02</v>
      </c>
      <c r="M61" s="192">
        <v>0.02</v>
      </c>
      <c r="N61" s="64"/>
      <c r="O61" s="175">
        <f t="shared" si="5"/>
        <v>0.33300000000000002</v>
      </c>
      <c r="P61" s="178">
        <f t="shared" si="1"/>
        <v>0.33250000000000002</v>
      </c>
      <c r="Q61" s="177">
        <f t="shared" si="6"/>
        <v>0.33200000000000002</v>
      </c>
    </row>
    <row r="62" spans="1:17" ht="24.95" customHeight="1" thickBot="1" x14ac:dyDescent="0.25">
      <c r="A62" s="281"/>
      <c r="B62" s="281"/>
      <c r="C62" s="299"/>
      <c r="D62" s="281"/>
      <c r="E62" s="306"/>
      <c r="F62" s="252" t="s">
        <v>219</v>
      </c>
      <c r="G62" s="26"/>
      <c r="H62" s="193">
        <v>0.30299999999999999</v>
      </c>
      <c r="I62" s="194">
        <v>0.30249999999999999</v>
      </c>
      <c r="J62" s="195">
        <v>0.30199999999999999</v>
      </c>
      <c r="K62" s="193">
        <v>0.02</v>
      </c>
      <c r="L62" s="194">
        <v>0.02</v>
      </c>
      <c r="M62" s="195">
        <v>0.02</v>
      </c>
      <c r="N62" s="64"/>
      <c r="O62" s="183">
        <f t="shared" si="5"/>
        <v>0.32300000000000001</v>
      </c>
      <c r="P62" s="185">
        <f t="shared" si="1"/>
        <v>0.32250000000000001</v>
      </c>
      <c r="Q62" s="186">
        <f t="shared" si="6"/>
        <v>0.32200000000000001</v>
      </c>
    </row>
    <row r="63" spans="1:17" ht="24.95" customHeight="1" x14ac:dyDescent="0.2">
      <c r="A63" s="281"/>
      <c r="B63" s="281"/>
      <c r="C63" s="299"/>
      <c r="D63" s="281"/>
      <c r="E63" s="306"/>
      <c r="F63" s="254" t="s">
        <v>215</v>
      </c>
      <c r="G63" s="26"/>
      <c r="H63" s="196">
        <v>0.29799999999999999</v>
      </c>
      <c r="I63" s="197">
        <v>0.29749999999999999</v>
      </c>
      <c r="J63" s="198">
        <v>0.29699999999999999</v>
      </c>
      <c r="K63" s="196">
        <v>0.02</v>
      </c>
      <c r="L63" s="197">
        <v>0.02</v>
      </c>
      <c r="M63" s="198">
        <v>0.02</v>
      </c>
      <c r="N63" s="64"/>
      <c r="O63" s="199">
        <f t="shared" si="5"/>
        <v>0.318</v>
      </c>
      <c r="P63" s="200">
        <f t="shared" si="1"/>
        <v>0.3175</v>
      </c>
      <c r="Q63" s="201">
        <f t="shared" si="6"/>
        <v>0.317</v>
      </c>
    </row>
    <row r="64" spans="1:17" ht="24.95" customHeight="1" thickBot="1" x14ac:dyDescent="0.25">
      <c r="A64" s="281"/>
      <c r="B64" s="281"/>
      <c r="C64" s="299"/>
      <c r="D64" s="281"/>
      <c r="E64" s="350"/>
      <c r="F64" s="253" t="s">
        <v>217</v>
      </c>
      <c r="G64" s="26"/>
      <c r="H64" s="193">
        <v>0.29299999999999998</v>
      </c>
      <c r="I64" s="194">
        <v>0.29249999999999998</v>
      </c>
      <c r="J64" s="195">
        <v>0.29199999999999998</v>
      </c>
      <c r="K64" s="193">
        <v>0.02</v>
      </c>
      <c r="L64" s="194">
        <v>0.02</v>
      </c>
      <c r="M64" s="195">
        <v>0.02</v>
      </c>
      <c r="N64" s="64"/>
      <c r="O64" s="183">
        <f t="shared" si="5"/>
        <v>0.313</v>
      </c>
      <c r="P64" s="185">
        <f t="shared" si="1"/>
        <v>0.3125</v>
      </c>
      <c r="Q64" s="186">
        <f t="shared" si="6"/>
        <v>0.312</v>
      </c>
    </row>
    <row r="65" spans="1:19" ht="24.95" customHeight="1" x14ac:dyDescent="0.2">
      <c r="A65" s="281"/>
      <c r="B65" s="281"/>
      <c r="C65" s="299"/>
      <c r="D65" s="281"/>
      <c r="E65" s="306" t="s">
        <v>173</v>
      </c>
      <c r="F65" s="252" t="s">
        <v>220</v>
      </c>
      <c r="G65" s="26"/>
      <c r="H65" s="196">
        <v>0.28799999999999998</v>
      </c>
      <c r="I65" s="197">
        <v>0.28749999999999998</v>
      </c>
      <c r="J65" s="198">
        <v>0.28699999999999998</v>
      </c>
      <c r="K65" s="196">
        <v>0.02</v>
      </c>
      <c r="L65" s="197">
        <v>0.02</v>
      </c>
      <c r="M65" s="198">
        <v>0.02</v>
      </c>
      <c r="N65" s="64"/>
      <c r="O65" s="199">
        <f t="shared" si="5"/>
        <v>0.308</v>
      </c>
      <c r="P65" s="200">
        <f t="shared" si="1"/>
        <v>0.3075</v>
      </c>
      <c r="Q65" s="201">
        <f t="shared" si="6"/>
        <v>0.307</v>
      </c>
    </row>
    <row r="66" spans="1:19" ht="24.95" customHeight="1" thickBot="1" x14ac:dyDescent="0.25">
      <c r="A66" s="281"/>
      <c r="B66" s="281"/>
      <c r="C66" s="299"/>
      <c r="D66" s="281"/>
      <c r="E66" s="306"/>
      <c r="F66" s="253" t="s">
        <v>221</v>
      </c>
      <c r="G66" s="26"/>
      <c r="H66" s="193">
        <v>0.28299999999999997</v>
      </c>
      <c r="I66" s="194">
        <v>0.28249999999999997</v>
      </c>
      <c r="J66" s="195">
        <v>0.28199999999999997</v>
      </c>
      <c r="K66" s="193">
        <v>0.02</v>
      </c>
      <c r="L66" s="194">
        <v>0.02</v>
      </c>
      <c r="M66" s="195">
        <v>0.02</v>
      </c>
      <c r="N66" s="64"/>
      <c r="O66" s="183">
        <f t="shared" si="5"/>
        <v>0.30299999999999999</v>
      </c>
      <c r="P66" s="185">
        <f t="shared" si="1"/>
        <v>0.30249999999999999</v>
      </c>
      <c r="Q66" s="186">
        <f t="shared" si="6"/>
        <v>0.30199999999999999</v>
      </c>
    </row>
    <row r="67" spans="1:19" ht="24.95" customHeight="1" x14ac:dyDescent="0.2">
      <c r="A67" s="281"/>
      <c r="B67" s="281"/>
      <c r="C67" s="299"/>
      <c r="D67" s="281"/>
      <c r="E67" s="307" t="s">
        <v>174</v>
      </c>
      <c r="F67" s="252" t="s">
        <v>233</v>
      </c>
      <c r="G67" s="26"/>
      <c r="H67" s="187">
        <v>0.34300000000000003</v>
      </c>
      <c r="I67" s="188">
        <v>0.34250000000000003</v>
      </c>
      <c r="J67" s="189">
        <v>0.34200000000000003</v>
      </c>
      <c r="K67" s="187">
        <v>0.02</v>
      </c>
      <c r="L67" s="188">
        <v>0.02</v>
      </c>
      <c r="M67" s="189">
        <v>0.02</v>
      </c>
      <c r="N67" s="64"/>
      <c r="O67" s="199">
        <f t="shared" si="5"/>
        <v>0.36300000000000004</v>
      </c>
      <c r="P67" s="200">
        <f t="shared" si="1"/>
        <v>0.36250000000000004</v>
      </c>
      <c r="Q67" s="201">
        <f t="shared" si="6"/>
        <v>0.36200000000000004</v>
      </c>
    </row>
    <row r="68" spans="1:19" ht="24.95" customHeight="1" x14ac:dyDescent="0.2">
      <c r="A68" s="281"/>
      <c r="B68" s="281"/>
      <c r="C68" s="299"/>
      <c r="D68" s="281"/>
      <c r="E68" s="306"/>
      <c r="F68" s="252" t="s">
        <v>226</v>
      </c>
      <c r="G68" s="26"/>
      <c r="H68" s="190">
        <v>0.33800000000000002</v>
      </c>
      <c r="I68" s="191">
        <v>0.33750000000000002</v>
      </c>
      <c r="J68" s="192">
        <v>0.33700000000000002</v>
      </c>
      <c r="K68" s="190">
        <v>0.02</v>
      </c>
      <c r="L68" s="191">
        <v>0.02</v>
      </c>
      <c r="M68" s="192">
        <v>0.02</v>
      </c>
      <c r="N68" s="64"/>
      <c r="O68" s="175">
        <f t="shared" si="5"/>
        <v>0.35800000000000004</v>
      </c>
      <c r="P68" s="178">
        <f t="shared" si="1"/>
        <v>0.35750000000000004</v>
      </c>
      <c r="Q68" s="177">
        <f t="shared" si="6"/>
        <v>0.35700000000000004</v>
      </c>
    </row>
    <row r="69" spans="1:19" ht="24.95" customHeight="1" x14ac:dyDescent="0.2">
      <c r="A69" s="281"/>
      <c r="B69" s="281"/>
      <c r="C69" s="299"/>
      <c r="D69" s="281"/>
      <c r="E69" s="306"/>
      <c r="F69" s="252" t="s">
        <v>227</v>
      </c>
      <c r="G69" s="26"/>
      <c r="H69" s="190">
        <v>0.33300000000000002</v>
      </c>
      <c r="I69" s="191">
        <v>0.33250000000000002</v>
      </c>
      <c r="J69" s="192">
        <v>0.33200000000000002</v>
      </c>
      <c r="K69" s="190">
        <v>0.02</v>
      </c>
      <c r="L69" s="191">
        <v>0.02</v>
      </c>
      <c r="M69" s="192">
        <v>0.02</v>
      </c>
      <c r="N69" s="64"/>
      <c r="O69" s="175">
        <f t="shared" si="5"/>
        <v>0.35300000000000004</v>
      </c>
      <c r="P69" s="178">
        <f t="shared" si="1"/>
        <v>0.35250000000000004</v>
      </c>
      <c r="Q69" s="177">
        <f t="shared" si="6"/>
        <v>0.35200000000000004</v>
      </c>
    </row>
    <row r="70" spans="1:19" ht="24.95" customHeight="1" x14ac:dyDescent="0.2">
      <c r="A70" s="281"/>
      <c r="B70" s="281"/>
      <c r="C70" s="299"/>
      <c r="D70" s="281"/>
      <c r="E70" s="306"/>
      <c r="F70" s="252" t="s">
        <v>228</v>
      </c>
      <c r="G70" s="26"/>
      <c r="H70" s="190">
        <v>0.32800000000000001</v>
      </c>
      <c r="I70" s="191">
        <v>0.32750000000000001</v>
      </c>
      <c r="J70" s="192">
        <v>0.32700000000000001</v>
      </c>
      <c r="K70" s="190">
        <v>0.02</v>
      </c>
      <c r="L70" s="191">
        <v>0.02</v>
      </c>
      <c r="M70" s="192">
        <v>0.02</v>
      </c>
      <c r="N70" s="64"/>
      <c r="O70" s="175">
        <f t="shared" si="5"/>
        <v>0.34800000000000003</v>
      </c>
      <c r="P70" s="178">
        <f t="shared" si="1"/>
        <v>0.34750000000000003</v>
      </c>
      <c r="Q70" s="177">
        <f t="shared" si="6"/>
        <v>0.34700000000000003</v>
      </c>
    </row>
    <row r="71" spans="1:19" ht="24.95" customHeight="1" x14ac:dyDescent="0.2">
      <c r="A71" s="281"/>
      <c r="B71" s="281"/>
      <c r="C71" s="299"/>
      <c r="D71" s="281"/>
      <c r="E71" s="306"/>
      <c r="F71" s="252" t="s">
        <v>234</v>
      </c>
      <c r="G71" s="26"/>
      <c r="H71" s="190">
        <v>0.32300000000000001</v>
      </c>
      <c r="I71" s="191">
        <v>0.32250000000000001</v>
      </c>
      <c r="J71" s="192">
        <v>0.32200000000000001</v>
      </c>
      <c r="K71" s="190">
        <v>0.02</v>
      </c>
      <c r="L71" s="191">
        <v>0.02</v>
      </c>
      <c r="M71" s="192">
        <v>0.02</v>
      </c>
      <c r="N71" s="64"/>
      <c r="O71" s="175">
        <f t="shared" ref="O71:O75" si="11">IFERROR(H71+K71,"")</f>
        <v>0.34300000000000003</v>
      </c>
      <c r="P71" s="178">
        <f t="shared" ref="P71:P75" si="12">I71+L71</f>
        <v>0.34250000000000003</v>
      </c>
      <c r="Q71" s="177">
        <f t="shared" ref="Q71:Q75" si="13">J71+M71</f>
        <v>0.34200000000000003</v>
      </c>
    </row>
    <row r="72" spans="1:19" ht="24.95" customHeight="1" x14ac:dyDescent="0.2">
      <c r="A72" s="281"/>
      <c r="B72" s="281"/>
      <c r="C72" s="299"/>
      <c r="D72" s="281"/>
      <c r="E72" s="306"/>
      <c r="F72" s="252" t="s">
        <v>235</v>
      </c>
      <c r="G72" s="26"/>
      <c r="H72" s="190">
        <v>0.318</v>
      </c>
      <c r="I72" s="191">
        <v>0.3175</v>
      </c>
      <c r="J72" s="192">
        <v>0.317</v>
      </c>
      <c r="K72" s="190">
        <v>0.02</v>
      </c>
      <c r="L72" s="191">
        <v>0.02</v>
      </c>
      <c r="M72" s="192">
        <v>0.02</v>
      </c>
      <c r="N72" s="64"/>
      <c r="O72" s="175">
        <f t="shared" si="11"/>
        <v>0.33800000000000002</v>
      </c>
      <c r="P72" s="178">
        <f t="shared" si="12"/>
        <v>0.33750000000000002</v>
      </c>
      <c r="Q72" s="177">
        <f t="shared" si="13"/>
        <v>0.33700000000000002</v>
      </c>
    </row>
    <row r="73" spans="1:19" ht="24.95" customHeight="1" x14ac:dyDescent="0.2">
      <c r="A73" s="281"/>
      <c r="B73" s="281"/>
      <c r="C73" s="299"/>
      <c r="D73" s="281"/>
      <c r="E73" s="306"/>
      <c r="F73" s="254" t="s">
        <v>236</v>
      </c>
      <c r="G73" s="26"/>
      <c r="H73" s="202">
        <v>0.313</v>
      </c>
      <c r="I73" s="203">
        <v>0.3125</v>
      </c>
      <c r="J73" s="204">
        <v>0.312</v>
      </c>
      <c r="K73" s="202">
        <v>0.02</v>
      </c>
      <c r="L73" s="203">
        <v>0.02</v>
      </c>
      <c r="M73" s="204">
        <v>0.02</v>
      </c>
      <c r="N73" s="64"/>
      <c r="O73" s="179">
        <f t="shared" si="11"/>
        <v>0.33300000000000002</v>
      </c>
      <c r="P73" s="182">
        <f t="shared" si="12"/>
        <v>0.33250000000000002</v>
      </c>
      <c r="Q73" s="181">
        <f t="shared" si="13"/>
        <v>0.33200000000000002</v>
      </c>
    </row>
    <row r="74" spans="1:19" ht="24.95" customHeight="1" x14ac:dyDescent="0.2">
      <c r="A74" s="281"/>
      <c r="B74" s="281"/>
      <c r="C74" s="299"/>
      <c r="D74" s="281"/>
      <c r="E74" s="306"/>
      <c r="F74" s="254" t="s">
        <v>232</v>
      </c>
      <c r="G74" s="26"/>
      <c r="H74" s="202">
        <v>0.30299999999999999</v>
      </c>
      <c r="I74" s="203">
        <v>0.30249999999999999</v>
      </c>
      <c r="J74" s="204">
        <v>0.30199999999999999</v>
      </c>
      <c r="K74" s="202">
        <v>0.02</v>
      </c>
      <c r="L74" s="203">
        <v>0.02</v>
      </c>
      <c r="M74" s="204">
        <v>0.02</v>
      </c>
      <c r="N74" s="64"/>
      <c r="O74" s="179">
        <f t="shared" ref="O74" si="14">IFERROR(H74+K74,"")</f>
        <v>0.32300000000000001</v>
      </c>
      <c r="P74" s="182">
        <f t="shared" ref="P74" si="15">I74+L74</f>
        <v>0.32250000000000001</v>
      </c>
      <c r="Q74" s="181">
        <f t="shared" ref="Q74" si="16">J74+M74</f>
        <v>0.32200000000000001</v>
      </c>
    </row>
    <row r="75" spans="1:19" ht="24.95" customHeight="1" thickBot="1" x14ac:dyDescent="0.25">
      <c r="A75" s="281"/>
      <c r="B75" s="281"/>
      <c r="C75" s="299"/>
      <c r="D75" s="281"/>
      <c r="E75" s="308"/>
      <c r="F75" s="255" t="s">
        <v>215</v>
      </c>
      <c r="G75" s="26"/>
      <c r="H75" s="202">
        <v>0.29799999999999999</v>
      </c>
      <c r="I75" s="203">
        <v>0.29749999999999999</v>
      </c>
      <c r="J75" s="204">
        <v>0.29699999999999999</v>
      </c>
      <c r="K75" s="202">
        <v>0.02</v>
      </c>
      <c r="L75" s="203">
        <v>0.02</v>
      </c>
      <c r="M75" s="204">
        <v>0.02</v>
      </c>
      <c r="N75" s="64"/>
      <c r="O75" s="179">
        <f t="shared" si="11"/>
        <v>0.318</v>
      </c>
      <c r="P75" s="182">
        <f t="shared" si="12"/>
        <v>0.3175</v>
      </c>
      <c r="Q75" s="181">
        <f t="shared" si="13"/>
        <v>0.317</v>
      </c>
    </row>
    <row r="76" spans="1:19" ht="24.95" customHeight="1" thickBot="1" x14ac:dyDescent="0.25">
      <c r="A76" s="132">
        <v>1132</v>
      </c>
      <c r="B76" s="132" t="s">
        <v>11</v>
      </c>
      <c r="C76" s="133" t="s">
        <v>146</v>
      </c>
      <c r="D76" s="132" t="s">
        <v>7</v>
      </c>
      <c r="E76" s="132" t="s">
        <v>13</v>
      </c>
      <c r="F76" s="250" t="s">
        <v>106</v>
      </c>
      <c r="G76" s="26"/>
      <c r="H76" s="97">
        <v>0.27</v>
      </c>
      <c r="I76" s="98">
        <v>0.25</v>
      </c>
      <c r="J76" s="99">
        <v>0.24</v>
      </c>
      <c r="K76" s="97">
        <v>0.03</v>
      </c>
      <c r="L76" s="98">
        <v>0.03</v>
      </c>
      <c r="M76" s="99">
        <v>0.03</v>
      </c>
      <c r="N76" s="64"/>
      <c r="O76" s="97">
        <f t="shared" si="5"/>
        <v>0.30000000000000004</v>
      </c>
      <c r="P76" s="100">
        <f t="shared" si="1"/>
        <v>0.28000000000000003</v>
      </c>
      <c r="Q76" s="99">
        <f t="shared" si="6"/>
        <v>0.27</v>
      </c>
    </row>
    <row r="77" spans="1:19" ht="36.75" thickBot="1" x14ac:dyDescent="0.25">
      <c r="A77" s="240">
        <v>1173</v>
      </c>
      <c r="B77" s="240" t="s">
        <v>24</v>
      </c>
      <c r="C77" s="241" t="s">
        <v>100</v>
      </c>
      <c r="D77" s="240" t="s">
        <v>17</v>
      </c>
      <c r="E77" s="240" t="s">
        <v>18</v>
      </c>
      <c r="F77" s="214"/>
      <c r="G77" s="26"/>
      <c r="H77" s="139">
        <v>0.24</v>
      </c>
      <c r="I77" s="140">
        <v>0.23499999999999999</v>
      </c>
      <c r="J77" s="141">
        <v>0.23</v>
      </c>
      <c r="K77" s="139">
        <v>0.02</v>
      </c>
      <c r="L77" s="140">
        <v>0.02</v>
      </c>
      <c r="M77" s="141">
        <v>0.02</v>
      </c>
      <c r="N77" s="64"/>
      <c r="O77" s="139">
        <f t="shared" si="5"/>
        <v>0.26</v>
      </c>
      <c r="P77" s="153">
        <f t="shared" si="1"/>
        <v>0.255</v>
      </c>
      <c r="Q77" s="141">
        <f t="shared" si="6"/>
        <v>0.25</v>
      </c>
    </row>
    <row r="78" spans="1:19" s="14" customFormat="1" ht="24.95" customHeight="1" x14ac:dyDescent="0.2">
      <c r="A78" s="276">
        <v>1206</v>
      </c>
      <c r="B78" s="276" t="s">
        <v>14</v>
      </c>
      <c r="C78" s="300" t="s">
        <v>142</v>
      </c>
      <c r="D78" s="276" t="s">
        <v>7</v>
      </c>
      <c r="E78" s="245" t="s">
        <v>13</v>
      </c>
      <c r="F78" s="228" t="s">
        <v>193</v>
      </c>
      <c r="G78" s="26"/>
      <c r="H78" s="84">
        <v>0.27500000000000002</v>
      </c>
      <c r="I78" s="85">
        <v>0.27</v>
      </c>
      <c r="J78" s="86">
        <v>0.26500000000000001</v>
      </c>
      <c r="K78" s="84">
        <v>0.03</v>
      </c>
      <c r="L78" s="85">
        <v>2.75E-2</v>
      </c>
      <c r="M78" s="86">
        <v>2.5000000000000001E-2</v>
      </c>
      <c r="N78" s="64"/>
      <c r="O78" s="84">
        <f t="shared" si="5"/>
        <v>0.30500000000000005</v>
      </c>
      <c r="P78" s="90">
        <f t="shared" si="1"/>
        <v>0.29750000000000004</v>
      </c>
      <c r="Q78" s="86">
        <f t="shared" si="6"/>
        <v>0.29000000000000004</v>
      </c>
      <c r="R78" s="7"/>
      <c r="S78" s="3"/>
    </row>
    <row r="79" spans="1:19" s="14" customFormat="1" ht="24.95" customHeight="1" x14ac:dyDescent="0.2">
      <c r="A79" s="277"/>
      <c r="B79" s="277"/>
      <c r="C79" s="301"/>
      <c r="D79" s="277"/>
      <c r="E79" s="246" t="s">
        <v>194</v>
      </c>
      <c r="F79" s="66" t="s">
        <v>195</v>
      </c>
      <c r="G79" s="26"/>
      <c r="H79" s="69"/>
      <c r="I79" s="70">
        <v>0.18</v>
      </c>
      <c r="J79" s="71"/>
      <c r="K79" s="69"/>
      <c r="L79" s="70"/>
      <c r="M79" s="71"/>
      <c r="N79" s="64"/>
      <c r="O79" s="69"/>
      <c r="P79" s="80">
        <f t="shared" ref="P79" si="17">I79+L79</f>
        <v>0.18</v>
      </c>
      <c r="Q79" s="71"/>
      <c r="R79" s="7"/>
      <c r="S79" s="3"/>
    </row>
    <row r="80" spans="1:19" s="14" customFormat="1" ht="24.95" customHeight="1" x14ac:dyDescent="0.2">
      <c r="A80" s="277"/>
      <c r="B80" s="277"/>
      <c r="C80" s="301"/>
      <c r="D80" s="277"/>
      <c r="E80" s="246" t="s">
        <v>196</v>
      </c>
      <c r="F80" s="66" t="s">
        <v>197</v>
      </c>
      <c r="G80" s="26"/>
      <c r="H80" s="69"/>
      <c r="I80" s="70"/>
      <c r="J80" s="71">
        <v>0.16</v>
      </c>
      <c r="K80" s="69"/>
      <c r="L80" s="70"/>
      <c r="M80" s="71">
        <v>0.02</v>
      </c>
      <c r="N80" s="64"/>
      <c r="O80" s="69"/>
      <c r="P80" s="80"/>
      <c r="Q80" s="71">
        <f t="shared" ref="Q80:Q81" si="18">J80+M80</f>
        <v>0.18</v>
      </c>
      <c r="R80" s="7"/>
      <c r="S80" s="3"/>
    </row>
    <row r="81" spans="1:19" s="14" customFormat="1" ht="24.95" customHeight="1" thickBot="1" x14ac:dyDescent="0.25">
      <c r="A81" s="278"/>
      <c r="B81" s="278"/>
      <c r="C81" s="302"/>
      <c r="D81" s="278"/>
      <c r="E81" s="247" t="s">
        <v>198</v>
      </c>
      <c r="F81" s="220" t="s">
        <v>199</v>
      </c>
      <c r="G81" s="26"/>
      <c r="H81" s="87"/>
      <c r="I81" s="88"/>
      <c r="J81" s="89">
        <v>0.16</v>
      </c>
      <c r="K81" s="87"/>
      <c r="L81" s="88"/>
      <c r="M81" s="89"/>
      <c r="N81" s="64"/>
      <c r="O81" s="87"/>
      <c r="P81" s="91"/>
      <c r="Q81" s="89">
        <f t="shared" si="18"/>
        <v>0.16</v>
      </c>
      <c r="R81" s="7"/>
      <c r="S81" s="3"/>
    </row>
    <row r="82" spans="1:19" s="14" customFormat="1" ht="24.95" customHeight="1" x14ac:dyDescent="0.2">
      <c r="A82" s="309">
        <v>1231</v>
      </c>
      <c r="B82" s="309" t="s">
        <v>10</v>
      </c>
      <c r="C82" s="312" t="s">
        <v>145</v>
      </c>
      <c r="D82" s="309" t="s">
        <v>7</v>
      </c>
      <c r="E82" s="312" t="s">
        <v>13</v>
      </c>
      <c r="F82" s="213" t="s">
        <v>209</v>
      </c>
      <c r="G82" s="26"/>
      <c r="H82" s="154">
        <v>0.32</v>
      </c>
      <c r="I82" s="157">
        <v>0.31</v>
      </c>
      <c r="J82" s="156">
        <v>0.3</v>
      </c>
      <c r="K82" s="154">
        <v>0.04</v>
      </c>
      <c r="L82" s="157">
        <v>0.03</v>
      </c>
      <c r="M82" s="156">
        <v>0.02</v>
      </c>
      <c r="N82" s="64"/>
      <c r="O82" s="154">
        <f t="shared" si="5"/>
        <v>0.36</v>
      </c>
      <c r="P82" s="155">
        <f t="shared" si="1"/>
        <v>0.33999999999999997</v>
      </c>
      <c r="Q82" s="156">
        <f t="shared" si="6"/>
        <v>0.32</v>
      </c>
      <c r="R82" s="7"/>
      <c r="S82" s="3"/>
    </row>
    <row r="83" spans="1:19" s="14" customFormat="1" ht="24.95" customHeight="1" x14ac:dyDescent="0.2">
      <c r="A83" s="310"/>
      <c r="B83" s="310"/>
      <c r="C83" s="313"/>
      <c r="D83" s="310"/>
      <c r="E83" s="313"/>
      <c r="F83" s="213" t="s">
        <v>208</v>
      </c>
      <c r="G83" s="26"/>
      <c r="H83" s="142">
        <v>0.32</v>
      </c>
      <c r="I83" s="143">
        <v>0.31</v>
      </c>
      <c r="J83" s="144">
        <v>0.3</v>
      </c>
      <c r="K83" s="142">
        <v>0.03</v>
      </c>
      <c r="L83" s="143">
        <v>0.02</v>
      </c>
      <c r="M83" s="144">
        <v>0.02</v>
      </c>
      <c r="N83" s="64"/>
      <c r="O83" s="142">
        <f t="shared" si="5"/>
        <v>0.35</v>
      </c>
      <c r="P83" s="149">
        <f t="shared" si="1"/>
        <v>0.33</v>
      </c>
      <c r="Q83" s="144">
        <f t="shared" si="6"/>
        <v>0.32</v>
      </c>
      <c r="R83" s="7"/>
      <c r="S83" s="3"/>
    </row>
    <row r="84" spans="1:19" s="14" customFormat="1" ht="24.95" customHeight="1" x14ac:dyDescent="0.2">
      <c r="A84" s="311"/>
      <c r="B84" s="311"/>
      <c r="C84" s="314"/>
      <c r="D84" s="311"/>
      <c r="E84" s="314"/>
      <c r="F84" s="126" t="s">
        <v>175</v>
      </c>
      <c r="G84" s="26"/>
      <c r="H84" s="150">
        <v>0.32</v>
      </c>
      <c r="I84" s="158">
        <v>0.31</v>
      </c>
      <c r="J84" s="152">
        <v>0.3</v>
      </c>
      <c r="K84" s="150">
        <v>0.02</v>
      </c>
      <c r="L84" s="158">
        <v>1.4999999999999999E-2</v>
      </c>
      <c r="M84" s="152">
        <v>1.4999999999999999E-2</v>
      </c>
      <c r="N84" s="64"/>
      <c r="O84" s="142">
        <f t="shared" ref="O84" si="19">IFERROR(H84+K84,"")</f>
        <v>0.34</v>
      </c>
      <c r="P84" s="149">
        <f t="shared" ref="P84" si="20">I84+L84</f>
        <v>0.32500000000000001</v>
      </c>
      <c r="Q84" s="144">
        <f t="shared" ref="Q84" si="21">J84+M84</f>
        <v>0.315</v>
      </c>
      <c r="R84" s="7"/>
      <c r="S84" s="3"/>
    </row>
    <row r="85" spans="1:19" s="14" customFormat="1" ht="24.95" customHeight="1" thickBot="1" x14ac:dyDescent="0.25">
      <c r="A85" s="311"/>
      <c r="B85" s="311"/>
      <c r="C85" s="314"/>
      <c r="D85" s="311"/>
      <c r="E85" s="314"/>
      <c r="F85" s="216" t="s">
        <v>176</v>
      </c>
      <c r="G85" s="26"/>
      <c r="H85" s="150">
        <v>0.32</v>
      </c>
      <c r="I85" s="158">
        <v>0.31</v>
      </c>
      <c r="J85" s="152">
        <v>0.3</v>
      </c>
      <c r="K85" s="150">
        <v>0.01</v>
      </c>
      <c r="L85" s="158">
        <v>0.01</v>
      </c>
      <c r="M85" s="152">
        <v>0.01</v>
      </c>
      <c r="N85" s="64"/>
      <c r="O85" s="150">
        <f t="shared" ref="O85" si="22">IFERROR(H85+K85,"")</f>
        <v>0.33</v>
      </c>
      <c r="P85" s="151">
        <f t="shared" ref="P85" si="23">I85+L85</f>
        <v>0.32</v>
      </c>
      <c r="Q85" s="152">
        <f t="shared" ref="Q85" si="24">J85+M85</f>
        <v>0.31</v>
      </c>
      <c r="R85" s="7"/>
      <c r="S85" s="3"/>
    </row>
    <row r="86" spans="1:19" ht="24.95" customHeight="1" x14ac:dyDescent="0.2">
      <c r="A86" s="276">
        <v>1245</v>
      </c>
      <c r="B86" s="300" t="s">
        <v>9</v>
      </c>
      <c r="C86" s="300" t="s">
        <v>93</v>
      </c>
      <c r="D86" s="276" t="s">
        <v>7</v>
      </c>
      <c r="E86" s="329" t="s">
        <v>202</v>
      </c>
      <c r="F86" s="256" t="s">
        <v>186</v>
      </c>
      <c r="G86" s="26"/>
      <c r="H86" s="109"/>
      <c r="I86" s="110">
        <v>0.32</v>
      </c>
      <c r="J86" s="111">
        <v>0.3175</v>
      </c>
      <c r="K86" s="109"/>
      <c r="L86" s="110">
        <v>0.04</v>
      </c>
      <c r="M86" s="111">
        <v>0.04</v>
      </c>
      <c r="N86" s="64"/>
      <c r="O86" s="84"/>
      <c r="P86" s="90">
        <f t="shared" si="1"/>
        <v>0.36</v>
      </c>
      <c r="Q86" s="86">
        <f t="shared" si="6"/>
        <v>0.35749999999999998</v>
      </c>
    </row>
    <row r="87" spans="1:19" ht="24.95" customHeight="1" x14ac:dyDescent="0.2">
      <c r="A87" s="277"/>
      <c r="B87" s="301"/>
      <c r="C87" s="301"/>
      <c r="D87" s="277"/>
      <c r="E87" s="330"/>
      <c r="F87" s="257" t="s">
        <v>187</v>
      </c>
      <c r="G87" s="26"/>
      <c r="H87" s="112"/>
      <c r="I87" s="113">
        <v>0.32</v>
      </c>
      <c r="J87" s="114">
        <v>0.3175</v>
      </c>
      <c r="K87" s="112"/>
      <c r="L87" s="113">
        <v>0.04</v>
      </c>
      <c r="M87" s="114">
        <v>0.04</v>
      </c>
      <c r="N87" s="64"/>
      <c r="O87" s="69"/>
      <c r="P87" s="80">
        <f t="shared" si="1"/>
        <v>0.36</v>
      </c>
      <c r="Q87" s="71">
        <f t="shared" si="6"/>
        <v>0.35749999999999998</v>
      </c>
    </row>
    <row r="88" spans="1:19" ht="24.95" customHeight="1" x14ac:dyDescent="0.2">
      <c r="A88" s="277"/>
      <c r="B88" s="301"/>
      <c r="C88" s="301"/>
      <c r="D88" s="277"/>
      <c r="E88" s="330"/>
      <c r="F88" s="257" t="s">
        <v>188</v>
      </c>
      <c r="G88" s="26"/>
      <c r="H88" s="112"/>
      <c r="I88" s="113">
        <v>0.32</v>
      </c>
      <c r="J88" s="114">
        <v>0.3175</v>
      </c>
      <c r="K88" s="112"/>
      <c r="L88" s="113">
        <v>0.04</v>
      </c>
      <c r="M88" s="114">
        <v>0.04</v>
      </c>
      <c r="N88" s="64"/>
      <c r="O88" s="69"/>
      <c r="P88" s="80">
        <f t="shared" ref="P88:P120" si="25">I88+L88</f>
        <v>0.36</v>
      </c>
      <c r="Q88" s="71">
        <f t="shared" ref="P88:Q122" si="26">J88+M88</f>
        <v>0.35749999999999998</v>
      </c>
    </row>
    <row r="89" spans="1:19" ht="24.95" customHeight="1" thickBot="1" x14ac:dyDescent="0.25">
      <c r="A89" s="277"/>
      <c r="B89" s="301"/>
      <c r="C89" s="301"/>
      <c r="D89" s="277"/>
      <c r="E89" s="331"/>
      <c r="F89" s="258" t="s">
        <v>189</v>
      </c>
      <c r="G89" s="26"/>
      <c r="H89" s="115"/>
      <c r="I89" s="116">
        <v>0.31</v>
      </c>
      <c r="J89" s="117">
        <v>0.3175</v>
      </c>
      <c r="K89" s="115"/>
      <c r="L89" s="116">
        <v>0.04</v>
      </c>
      <c r="M89" s="117">
        <v>0.04</v>
      </c>
      <c r="N89" s="64"/>
      <c r="O89" s="77"/>
      <c r="P89" s="83">
        <f t="shared" si="25"/>
        <v>0.35</v>
      </c>
      <c r="Q89" s="79">
        <f t="shared" si="26"/>
        <v>0.35749999999999998</v>
      </c>
    </row>
    <row r="90" spans="1:19" ht="24.95" customHeight="1" x14ac:dyDescent="0.2">
      <c r="A90" s="277"/>
      <c r="B90" s="301"/>
      <c r="C90" s="301"/>
      <c r="D90" s="277"/>
      <c r="E90" s="332" t="s">
        <v>201</v>
      </c>
      <c r="F90" s="259" t="s">
        <v>191</v>
      </c>
      <c r="G90" s="26"/>
      <c r="H90" s="118"/>
      <c r="I90" s="119">
        <v>0.32</v>
      </c>
      <c r="J90" s="120">
        <v>0.3175</v>
      </c>
      <c r="K90" s="118"/>
      <c r="L90" s="119">
        <v>0.04</v>
      </c>
      <c r="M90" s="120">
        <v>0.04</v>
      </c>
      <c r="N90" s="64"/>
      <c r="O90" s="72"/>
      <c r="P90" s="81">
        <f t="shared" ref="P90:P92" si="27">I90+L90</f>
        <v>0.36</v>
      </c>
      <c r="Q90" s="73">
        <f t="shared" ref="Q90:Q92" si="28">J90+M90</f>
        <v>0.35749999999999998</v>
      </c>
    </row>
    <row r="91" spans="1:19" ht="24.95" customHeight="1" thickBot="1" x14ac:dyDescent="0.25">
      <c r="A91" s="277"/>
      <c r="B91" s="301"/>
      <c r="C91" s="301"/>
      <c r="D91" s="277"/>
      <c r="E91" s="333"/>
      <c r="F91" s="260" t="s">
        <v>190</v>
      </c>
      <c r="G91" s="26"/>
      <c r="H91" s="115"/>
      <c r="I91" s="116">
        <v>0.34</v>
      </c>
      <c r="J91" s="117">
        <v>0.33</v>
      </c>
      <c r="K91" s="115"/>
      <c r="L91" s="116">
        <v>0.04</v>
      </c>
      <c r="M91" s="117">
        <v>0.04</v>
      </c>
      <c r="N91" s="64"/>
      <c r="O91" s="77"/>
      <c r="P91" s="83">
        <f t="shared" si="27"/>
        <v>0.38</v>
      </c>
      <c r="Q91" s="79">
        <f t="shared" si="28"/>
        <v>0.37</v>
      </c>
    </row>
    <row r="92" spans="1:19" ht="24.95" customHeight="1" thickBot="1" x14ac:dyDescent="0.25">
      <c r="A92" s="278"/>
      <c r="B92" s="302"/>
      <c r="C92" s="302"/>
      <c r="D92" s="278"/>
      <c r="E92" s="261" t="s">
        <v>200</v>
      </c>
      <c r="F92" s="262" t="s">
        <v>192</v>
      </c>
      <c r="G92" s="26"/>
      <c r="H92" s="159"/>
      <c r="I92" s="160">
        <v>0.26</v>
      </c>
      <c r="J92" s="161">
        <v>0.255</v>
      </c>
      <c r="K92" s="159"/>
      <c r="L92" s="160">
        <v>0.04</v>
      </c>
      <c r="M92" s="161">
        <v>0.04</v>
      </c>
      <c r="N92" s="64"/>
      <c r="O92" s="93"/>
      <c r="P92" s="96">
        <f t="shared" si="27"/>
        <v>0.3</v>
      </c>
      <c r="Q92" s="95">
        <f t="shared" si="28"/>
        <v>0.29499999999999998</v>
      </c>
    </row>
    <row r="93" spans="1:19" ht="36.75" thickBot="1" x14ac:dyDescent="0.25">
      <c r="A93" s="240">
        <v>1256</v>
      </c>
      <c r="B93" s="240" t="s">
        <v>22</v>
      </c>
      <c r="C93" s="241" t="s">
        <v>91</v>
      </c>
      <c r="D93" s="240" t="s">
        <v>7</v>
      </c>
      <c r="E93" s="240" t="s">
        <v>13</v>
      </c>
      <c r="F93" s="214"/>
      <c r="G93" s="26"/>
      <c r="H93" s="122">
        <v>0.24</v>
      </c>
      <c r="I93" s="123">
        <v>0.23499999999999999</v>
      </c>
      <c r="J93" s="124">
        <v>0.23</v>
      </c>
      <c r="K93" s="122">
        <v>0.02</v>
      </c>
      <c r="L93" s="123">
        <v>0.02</v>
      </c>
      <c r="M93" s="124">
        <v>0.02</v>
      </c>
      <c r="N93" s="64"/>
      <c r="O93" s="122">
        <f t="shared" ref="O93:O120" si="29">IFERROR(H93+K93,"")</f>
        <v>0.26</v>
      </c>
      <c r="P93" s="125">
        <f t="shared" si="25"/>
        <v>0.255</v>
      </c>
      <c r="Q93" s="124">
        <f t="shared" si="26"/>
        <v>0.25</v>
      </c>
    </row>
    <row r="94" spans="1:19" ht="24.95" customHeight="1" thickBot="1" x14ac:dyDescent="0.25">
      <c r="A94" s="132">
        <v>1359</v>
      </c>
      <c r="B94" s="132" t="s">
        <v>25</v>
      </c>
      <c r="C94" s="133" t="s">
        <v>170</v>
      </c>
      <c r="D94" s="132" t="s">
        <v>7</v>
      </c>
      <c r="E94" s="132" t="s">
        <v>16</v>
      </c>
      <c r="F94" s="250" t="s">
        <v>79</v>
      </c>
      <c r="G94" s="26"/>
      <c r="H94" s="97">
        <v>0.25</v>
      </c>
      <c r="I94" s="98">
        <v>0.24</v>
      </c>
      <c r="J94" s="99">
        <v>0.23</v>
      </c>
      <c r="K94" s="97">
        <v>0.04</v>
      </c>
      <c r="L94" s="98">
        <v>0.04</v>
      </c>
      <c r="M94" s="99">
        <v>0.04</v>
      </c>
      <c r="N94" s="64"/>
      <c r="O94" s="97">
        <f t="shared" si="29"/>
        <v>0.28999999999999998</v>
      </c>
      <c r="P94" s="100">
        <f t="shared" si="25"/>
        <v>0.27999999999999997</v>
      </c>
      <c r="Q94" s="99">
        <f t="shared" si="26"/>
        <v>0.27</v>
      </c>
    </row>
    <row r="95" spans="1:19" ht="24.95" customHeight="1" x14ac:dyDescent="0.2">
      <c r="A95" s="309">
        <v>1362</v>
      </c>
      <c r="B95" s="309" t="s">
        <v>38</v>
      </c>
      <c r="C95" s="312" t="s">
        <v>94</v>
      </c>
      <c r="D95" s="309" t="s">
        <v>17</v>
      </c>
      <c r="E95" s="230" t="s">
        <v>76</v>
      </c>
      <c r="F95" s="213" t="s">
        <v>112</v>
      </c>
      <c r="G95" s="26"/>
      <c r="H95" s="171"/>
      <c r="I95" s="172">
        <v>0.26</v>
      </c>
      <c r="J95" s="173"/>
      <c r="K95" s="171"/>
      <c r="L95" s="172">
        <v>0.02</v>
      </c>
      <c r="M95" s="173"/>
      <c r="N95" s="64"/>
      <c r="O95" s="171"/>
      <c r="P95" s="174">
        <f t="shared" si="25"/>
        <v>0.28000000000000003</v>
      </c>
      <c r="Q95" s="173"/>
    </row>
    <row r="96" spans="1:19" ht="24.95" customHeight="1" x14ac:dyDescent="0.2">
      <c r="A96" s="310"/>
      <c r="B96" s="310"/>
      <c r="C96" s="313"/>
      <c r="D96" s="310"/>
      <c r="E96" s="231" t="s">
        <v>77</v>
      </c>
      <c r="F96" s="126" t="s">
        <v>113</v>
      </c>
      <c r="G96" s="26"/>
      <c r="H96" s="175"/>
      <c r="I96" s="176">
        <v>0.18</v>
      </c>
      <c r="J96" s="177"/>
      <c r="K96" s="175"/>
      <c r="L96" s="176"/>
      <c r="M96" s="177"/>
      <c r="N96" s="64"/>
      <c r="O96" s="175"/>
      <c r="P96" s="178">
        <f t="shared" si="25"/>
        <v>0.18</v>
      </c>
      <c r="Q96" s="177"/>
    </row>
    <row r="97" spans="1:17" ht="24.95" customHeight="1" thickBot="1" x14ac:dyDescent="0.25">
      <c r="A97" s="311"/>
      <c r="B97" s="311"/>
      <c r="C97" s="314"/>
      <c r="D97" s="311"/>
      <c r="E97" s="232" t="s">
        <v>78</v>
      </c>
      <c r="F97" s="216" t="s">
        <v>114</v>
      </c>
      <c r="G97" s="26"/>
      <c r="H97" s="179"/>
      <c r="I97" s="180">
        <v>0.14000000000000001</v>
      </c>
      <c r="J97" s="181"/>
      <c r="K97" s="179"/>
      <c r="L97" s="180">
        <v>0.02</v>
      </c>
      <c r="M97" s="181"/>
      <c r="N97" s="64"/>
      <c r="O97" s="179"/>
      <c r="P97" s="182">
        <f t="shared" si="25"/>
        <v>0.16</v>
      </c>
      <c r="Q97" s="181"/>
    </row>
    <row r="98" spans="1:17" ht="24.95" customHeight="1" x14ac:dyDescent="0.2">
      <c r="A98" s="276">
        <v>1373</v>
      </c>
      <c r="B98" s="276" t="s">
        <v>26</v>
      </c>
      <c r="C98" s="300" t="s">
        <v>95</v>
      </c>
      <c r="D98" s="276" t="s">
        <v>17</v>
      </c>
      <c r="E98" s="300" t="s">
        <v>13</v>
      </c>
      <c r="F98" s="228" t="s">
        <v>115</v>
      </c>
      <c r="G98" s="26"/>
      <c r="H98" s="84"/>
      <c r="I98" s="85">
        <v>0.2</v>
      </c>
      <c r="J98" s="86">
        <v>0.19</v>
      </c>
      <c r="K98" s="84"/>
      <c r="L98" s="85">
        <v>3.5000000000000003E-2</v>
      </c>
      <c r="M98" s="86">
        <v>3.5000000000000003E-2</v>
      </c>
      <c r="N98" s="64"/>
      <c r="O98" s="84"/>
      <c r="P98" s="90">
        <f t="shared" si="25"/>
        <v>0.23500000000000001</v>
      </c>
      <c r="Q98" s="86">
        <f t="shared" si="26"/>
        <v>0.22500000000000001</v>
      </c>
    </row>
    <row r="99" spans="1:17" ht="24.95" customHeight="1" x14ac:dyDescent="0.2">
      <c r="A99" s="277"/>
      <c r="B99" s="277"/>
      <c r="C99" s="301"/>
      <c r="D99" s="277"/>
      <c r="E99" s="301"/>
      <c r="F99" s="66" t="s">
        <v>116</v>
      </c>
      <c r="G99" s="26"/>
      <c r="H99" s="69"/>
      <c r="I99" s="70">
        <v>0.2</v>
      </c>
      <c r="J99" s="71">
        <v>0.19</v>
      </c>
      <c r="K99" s="69"/>
      <c r="L99" s="70">
        <v>3.2000000000000001E-2</v>
      </c>
      <c r="M99" s="71">
        <v>3.2000000000000001E-2</v>
      </c>
      <c r="N99" s="64"/>
      <c r="O99" s="69"/>
      <c r="P99" s="80">
        <f t="shared" si="25"/>
        <v>0.23200000000000001</v>
      </c>
      <c r="Q99" s="71">
        <f t="shared" si="26"/>
        <v>0.222</v>
      </c>
    </row>
    <row r="100" spans="1:17" ht="24.95" customHeight="1" x14ac:dyDescent="0.2">
      <c r="A100" s="277"/>
      <c r="B100" s="277"/>
      <c r="C100" s="301"/>
      <c r="D100" s="277"/>
      <c r="E100" s="301"/>
      <c r="F100" s="68" t="s">
        <v>117</v>
      </c>
      <c r="G100" s="26"/>
      <c r="H100" s="74"/>
      <c r="I100" s="75">
        <v>0.2</v>
      </c>
      <c r="J100" s="76">
        <v>0.19</v>
      </c>
      <c r="K100" s="74"/>
      <c r="L100" s="75">
        <v>2.5000000000000001E-2</v>
      </c>
      <c r="M100" s="76">
        <v>2.5000000000000001E-2</v>
      </c>
      <c r="N100" s="64"/>
      <c r="O100" s="74"/>
      <c r="P100" s="82">
        <f t="shared" si="25"/>
        <v>0.22500000000000001</v>
      </c>
      <c r="Q100" s="76">
        <f t="shared" si="26"/>
        <v>0.215</v>
      </c>
    </row>
    <row r="101" spans="1:17" ht="24.95" customHeight="1" thickBot="1" x14ac:dyDescent="0.25">
      <c r="A101" s="278"/>
      <c r="B101" s="278"/>
      <c r="C101" s="302"/>
      <c r="D101" s="278"/>
      <c r="E101" s="302"/>
      <c r="F101" s="220" t="s">
        <v>139</v>
      </c>
      <c r="G101" s="26"/>
      <c r="H101" s="87"/>
      <c r="I101" s="88">
        <v>0.2</v>
      </c>
      <c r="J101" s="89">
        <v>0.19</v>
      </c>
      <c r="K101" s="87"/>
      <c r="L101" s="88">
        <v>2.1999999999999999E-2</v>
      </c>
      <c r="M101" s="89">
        <v>2.1999999999999999E-2</v>
      </c>
      <c r="N101" s="64"/>
      <c r="O101" s="87"/>
      <c r="P101" s="91">
        <f t="shared" si="25"/>
        <v>0.222</v>
      </c>
      <c r="Q101" s="89">
        <f t="shared" si="26"/>
        <v>0.21199999999999999</v>
      </c>
    </row>
    <row r="102" spans="1:17" ht="24.95" customHeight="1" x14ac:dyDescent="0.2">
      <c r="A102" s="281">
        <v>1375</v>
      </c>
      <c r="B102" s="281" t="s">
        <v>12</v>
      </c>
      <c r="C102" s="299" t="s">
        <v>96</v>
      </c>
      <c r="D102" s="281" t="s">
        <v>7</v>
      </c>
      <c r="E102" s="312" t="s">
        <v>130</v>
      </c>
      <c r="F102" s="263" t="s">
        <v>118</v>
      </c>
      <c r="G102" s="26"/>
      <c r="H102" s="171"/>
      <c r="I102" s="172">
        <v>0.27</v>
      </c>
      <c r="J102" s="173">
        <v>0.26500000000000001</v>
      </c>
      <c r="K102" s="171"/>
      <c r="L102" s="172">
        <v>0.04</v>
      </c>
      <c r="M102" s="173">
        <v>0.04</v>
      </c>
      <c r="N102" s="64"/>
      <c r="O102" s="171"/>
      <c r="P102" s="174">
        <f t="shared" si="25"/>
        <v>0.31</v>
      </c>
      <c r="Q102" s="173">
        <f t="shared" si="26"/>
        <v>0.30499999999999999</v>
      </c>
    </row>
    <row r="103" spans="1:17" ht="24.95" customHeight="1" x14ac:dyDescent="0.2">
      <c r="A103" s="281"/>
      <c r="B103" s="281"/>
      <c r="C103" s="299"/>
      <c r="D103" s="281"/>
      <c r="E103" s="313"/>
      <c r="F103" s="227" t="s">
        <v>119</v>
      </c>
      <c r="G103" s="26"/>
      <c r="H103" s="175"/>
      <c r="I103" s="176">
        <v>0.27500000000000002</v>
      </c>
      <c r="J103" s="177">
        <v>0.27</v>
      </c>
      <c r="K103" s="175"/>
      <c r="L103" s="176">
        <v>3.5000000000000003E-2</v>
      </c>
      <c r="M103" s="177">
        <v>3.5000000000000003E-2</v>
      </c>
      <c r="N103" s="64"/>
      <c r="O103" s="175"/>
      <c r="P103" s="178">
        <f t="shared" si="25"/>
        <v>0.31000000000000005</v>
      </c>
      <c r="Q103" s="177">
        <f t="shared" si="26"/>
        <v>0.30500000000000005</v>
      </c>
    </row>
    <row r="104" spans="1:17" ht="24.95" customHeight="1" thickBot="1" x14ac:dyDescent="0.25">
      <c r="A104" s="281"/>
      <c r="B104" s="281"/>
      <c r="C104" s="299"/>
      <c r="D104" s="281"/>
      <c r="E104" s="338"/>
      <c r="F104" s="264" t="s">
        <v>120</v>
      </c>
      <c r="G104" s="26"/>
      <c r="H104" s="183"/>
      <c r="I104" s="184">
        <v>0.28000000000000003</v>
      </c>
      <c r="J104" s="186">
        <v>0.27500000000000002</v>
      </c>
      <c r="K104" s="183"/>
      <c r="L104" s="184">
        <v>0.03</v>
      </c>
      <c r="M104" s="186">
        <v>0.03</v>
      </c>
      <c r="N104" s="64"/>
      <c r="O104" s="183"/>
      <c r="P104" s="185">
        <f t="shared" si="25"/>
        <v>0.31000000000000005</v>
      </c>
      <c r="Q104" s="186">
        <f t="shared" si="26"/>
        <v>0.30500000000000005</v>
      </c>
    </row>
    <row r="105" spans="1:17" ht="24.95" customHeight="1" x14ac:dyDescent="0.2">
      <c r="A105" s="281"/>
      <c r="B105" s="281"/>
      <c r="C105" s="299"/>
      <c r="D105" s="281"/>
      <c r="E105" s="337" t="s">
        <v>64</v>
      </c>
      <c r="F105" s="215" t="s">
        <v>118</v>
      </c>
      <c r="G105" s="26"/>
      <c r="H105" s="199"/>
      <c r="I105" s="205">
        <v>0.27</v>
      </c>
      <c r="J105" s="201">
        <v>0.26500000000000001</v>
      </c>
      <c r="K105" s="199"/>
      <c r="L105" s="205">
        <v>0.04</v>
      </c>
      <c r="M105" s="201">
        <v>0.04</v>
      </c>
      <c r="N105" s="64"/>
      <c r="O105" s="199"/>
      <c r="P105" s="200">
        <f t="shared" si="25"/>
        <v>0.31</v>
      </c>
      <c r="Q105" s="201">
        <f t="shared" si="26"/>
        <v>0.30499999999999999</v>
      </c>
    </row>
    <row r="106" spans="1:17" ht="24.95" customHeight="1" x14ac:dyDescent="0.2">
      <c r="A106" s="281"/>
      <c r="B106" s="281"/>
      <c r="C106" s="299"/>
      <c r="D106" s="281"/>
      <c r="E106" s="313"/>
      <c r="F106" s="126" t="s">
        <v>121</v>
      </c>
      <c r="G106" s="26"/>
      <c r="H106" s="175"/>
      <c r="I106" s="176">
        <v>0.27500000000000002</v>
      </c>
      <c r="J106" s="177">
        <v>0.27</v>
      </c>
      <c r="K106" s="175"/>
      <c r="L106" s="176">
        <v>3.5000000000000003E-2</v>
      </c>
      <c r="M106" s="177">
        <v>3.5000000000000003E-2</v>
      </c>
      <c r="N106" s="64"/>
      <c r="O106" s="175"/>
      <c r="P106" s="178">
        <f t="shared" si="25"/>
        <v>0.31000000000000005</v>
      </c>
      <c r="Q106" s="177">
        <f t="shared" si="26"/>
        <v>0.30500000000000005</v>
      </c>
    </row>
    <row r="107" spans="1:17" ht="24.95" customHeight="1" x14ac:dyDescent="0.2">
      <c r="A107" s="281"/>
      <c r="B107" s="281"/>
      <c r="C107" s="299"/>
      <c r="D107" s="281"/>
      <c r="E107" s="313"/>
      <c r="F107" s="126" t="s">
        <v>122</v>
      </c>
      <c r="G107" s="26"/>
      <c r="H107" s="175"/>
      <c r="I107" s="176">
        <v>0.28000000000000003</v>
      </c>
      <c r="J107" s="177">
        <v>0.27500000000000002</v>
      </c>
      <c r="K107" s="175"/>
      <c r="L107" s="176">
        <v>0.03</v>
      </c>
      <c r="M107" s="177">
        <v>0.03</v>
      </c>
      <c r="N107" s="64"/>
      <c r="O107" s="175"/>
      <c r="P107" s="178">
        <f t="shared" si="25"/>
        <v>0.31000000000000005</v>
      </c>
      <c r="Q107" s="177">
        <f t="shared" si="26"/>
        <v>0.30500000000000005</v>
      </c>
    </row>
    <row r="108" spans="1:17" ht="24.95" customHeight="1" thickBot="1" x14ac:dyDescent="0.25">
      <c r="A108" s="281"/>
      <c r="B108" s="281"/>
      <c r="C108" s="299"/>
      <c r="D108" s="281"/>
      <c r="E108" s="338"/>
      <c r="F108" s="229" t="s">
        <v>123</v>
      </c>
      <c r="G108" s="26"/>
      <c r="H108" s="183"/>
      <c r="I108" s="184">
        <v>0.25</v>
      </c>
      <c r="J108" s="186">
        <v>0.255</v>
      </c>
      <c r="K108" s="183"/>
      <c r="L108" s="184">
        <v>1.4999999999999999E-2</v>
      </c>
      <c r="M108" s="186">
        <v>1.4999999999999999E-2</v>
      </c>
      <c r="N108" s="64"/>
      <c r="O108" s="183"/>
      <c r="P108" s="185">
        <f t="shared" si="25"/>
        <v>0.26500000000000001</v>
      </c>
      <c r="Q108" s="186">
        <f t="shared" si="26"/>
        <v>0.27</v>
      </c>
    </row>
    <row r="109" spans="1:17" ht="24.95" customHeight="1" x14ac:dyDescent="0.2">
      <c r="A109" s="281"/>
      <c r="B109" s="281"/>
      <c r="C109" s="299"/>
      <c r="D109" s="281"/>
      <c r="E109" s="248" t="s">
        <v>65</v>
      </c>
      <c r="F109" s="213" t="s">
        <v>123</v>
      </c>
      <c r="G109" s="26"/>
      <c r="H109" s="171"/>
      <c r="I109" s="172">
        <v>0.255</v>
      </c>
      <c r="J109" s="173">
        <v>0.245</v>
      </c>
      <c r="K109" s="171"/>
      <c r="L109" s="172">
        <v>1.4999999999999999E-2</v>
      </c>
      <c r="M109" s="173">
        <v>1.4999999999999999E-2</v>
      </c>
      <c r="N109" s="64"/>
      <c r="O109" s="171"/>
      <c r="P109" s="174">
        <f t="shared" si="25"/>
        <v>0.27</v>
      </c>
      <c r="Q109" s="173">
        <f t="shared" si="26"/>
        <v>0.26</v>
      </c>
    </row>
    <row r="110" spans="1:17" ht="24.95" customHeight="1" thickBot="1" x14ac:dyDescent="0.25">
      <c r="A110" s="281"/>
      <c r="B110" s="281"/>
      <c r="C110" s="299"/>
      <c r="D110" s="281"/>
      <c r="E110" s="244" t="s">
        <v>165</v>
      </c>
      <c r="F110" s="216" t="s">
        <v>124</v>
      </c>
      <c r="G110" s="26"/>
      <c r="H110" s="179"/>
      <c r="I110" s="180">
        <v>0.23</v>
      </c>
      <c r="J110" s="181">
        <v>0.22500000000000001</v>
      </c>
      <c r="K110" s="179"/>
      <c r="L110" s="180">
        <v>0.03</v>
      </c>
      <c r="M110" s="181">
        <v>0.03</v>
      </c>
      <c r="N110" s="64"/>
      <c r="O110" s="179"/>
      <c r="P110" s="182">
        <f t="shared" si="25"/>
        <v>0.26</v>
      </c>
      <c r="Q110" s="181">
        <f t="shared" si="26"/>
        <v>0.255</v>
      </c>
    </row>
    <row r="111" spans="1:17" ht="24.95" customHeight="1" x14ac:dyDescent="0.2">
      <c r="A111" s="281"/>
      <c r="B111" s="281"/>
      <c r="C111" s="299"/>
      <c r="D111" s="281"/>
      <c r="E111" s="339" t="s">
        <v>101</v>
      </c>
      <c r="F111" s="215" t="s">
        <v>118</v>
      </c>
      <c r="G111" s="26"/>
      <c r="H111" s="199"/>
      <c r="I111" s="205">
        <v>0.24</v>
      </c>
      <c r="J111" s="201">
        <v>0.23499999999999999</v>
      </c>
      <c r="K111" s="199"/>
      <c r="L111" s="205">
        <v>0.04</v>
      </c>
      <c r="M111" s="201">
        <v>0.04</v>
      </c>
      <c r="N111" s="64"/>
      <c r="O111" s="199"/>
      <c r="P111" s="200">
        <f t="shared" si="25"/>
        <v>0.27999999999999997</v>
      </c>
      <c r="Q111" s="201">
        <f t="shared" si="26"/>
        <v>0.27499999999999997</v>
      </c>
    </row>
    <row r="112" spans="1:17" ht="24.95" customHeight="1" x14ac:dyDescent="0.2">
      <c r="A112" s="281"/>
      <c r="B112" s="281"/>
      <c r="C112" s="299"/>
      <c r="D112" s="281"/>
      <c r="E112" s="310"/>
      <c r="F112" s="126" t="s">
        <v>125</v>
      </c>
      <c r="G112" s="26"/>
      <c r="H112" s="175"/>
      <c r="I112" s="176">
        <v>0.245</v>
      </c>
      <c r="J112" s="177">
        <v>0.24</v>
      </c>
      <c r="K112" s="175"/>
      <c r="L112" s="176">
        <v>3.5000000000000003E-2</v>
      </c>
      <c r="M112" s="177">
        <v>3.5000000000000003E-2</v>
      </c>
      <c r="N112" s="64"/>
      <c r="O112" s="175"/>
      <c r="P112" s="178">
        <f t="shared" si="25"/>
        <v>0.28000000000000003</v>
      </c>
      <c r="Q112" s="177">
        <f t="shared" si="26"/>
        <v>0.27500000000000002</v>
      </c>
    </row>
    <row r="113" spans="1:17" ht="24.95" customHeight="1" thickBot="1" x14ac:dyDescent="0.25">
      <c r="A113" s="281"/>
      <c r="B113" s="281"/>
      <c r="C113" s="299"/>
      <c r="D113" s="281"/>
      <c r="E113" s="340"/>
      <c r="F113" s="229" t="s">
        <v>122</v>
      </c>
      <c r="G113" s="26"/>
      <c r="H113" s="183"/>
      <c r="I113" s="184">
        <v>0.25</v>
      </c>
      <c r="J113" s="186">
        <v>0.245</v>
      </c>
      <c r="K113" s="183"/>
      <c r="L113" s="184">
        <v>0.03</v>
      </c>
      <c r="M113" s="186">
        <v>0.03</v>
      </c>
      <c r="N113" s="64"/>
      <c r="O113" s="183"/>
      <c r="P113" s="185">
        <f t="shared" si="25"/>
        <v>0.28000000000000003</v>
      </c>
      <c r="Q113" s="186">
        <f t="shared" si="26"/>
        <v>0.27500000000000002</v>
      </c>
    </row>
    <row r="114" spans="1:17" ht="24.95" customHeight="1" thickBot="1" x14ac:dyDescent="0.25">
      <c r="A114" s="281"/>
      <c r="B114" s="281"/>
      <c r="C114" s="299"/>
      <c r="D114" s="281"/>
      <c r="E114" s="240" t="s">
        <v>159</v>
      </c>
      <c r="F114" s="214" t="s">
        <v>124</v>
      </c>
      <c r="G114" s="26"/>
      <c r="H114" s="122"/>
      <c r="I114" s="123">
        <v>0.2</v>
      </c>
      <c r="J114" s="124">
        <v>0.2</v>
      </c>
      <c r="K114" s="122"/>
      <c r="L114" s="123">
        <v>0.02</v>
      </c>
      <c r="M114" s="124">
        <v>0.02</v>
      </c>
      <c r="N114" s="64"/>
      <c r="O114" s="122"/>
      <c r="P114" s="125">
        <f t="shared" si="25"/>
        <v>0.22</v>
      </c>
      <c r="Q114" s="124">
        <f t="shared" si="26"/>
        <v>0.22</v>
      </c>
    </row>
    <row r="115" spans="1:17" ht="24.95" customHeight="1" x14ac:dyDescent="0.2">
      <c r="A115" s="281"/>
      <c r="B115" s="281"/>
      <c r="C115" s="299"/>
      <c r="D115" s="281"/>
      <c r="E115" s="339" t="s">
        <v>131</v>
      </c>
      <c r="F115" s="215" t="s">
        <v>126</v>
      </c>
      <c r="G115" s="26"/>
      <c r="H115" s="199"/>
      <c r="I115" s="205">
        <v>0.3</v>
      </c>
      <c r="J115" s="201">
        <v>0.24</v>
      </c>
      <c r="K115" s="199"/>
      <c r="L115" s="205">
        <v>0.04</v>
      </c>
      <c r="M115" s="201">
        <v>0.04</v>
      </c>
      <c r="N115" s="64"/>
      <c r="O115" s="199"/>
      <c r="P115" s="200">
        <f t="shared" si="25"/>
        <v>0.33999999999999997</v>
      </c>
      <c r="Q115" s="201">
        <f t="shared" si="26"/>
        <v>0.27999999999999997</v>
      </c>
    </row>
    <row r="116" spans="1:17" ht="24.95" customHeight="1" x14ac:dyDescent="0.2">
      <c r="A116" s="281"/>
      <c r="B116" s="281"/>
      <c r="C116" s="299"/>
      <c r="D116" s="281"/>
      <c r="E116" s="310"/>
      <c r="F116" s="126" t="s">
        <v>127</v>
      </c>
      <c r="G116" s="26"/>
      <c r="H116" s="175"/>
      <c r="I116" s="176">
        <v>0.3</v>
      </c>
      <c r="J116" s="177">
        <v>0.24</v>
      </c>
      <c r="K116" s="175"/>
      <c r="L116" s="176">
        <v>0.03</v>
      </c>
      <c r="M116" s="177">
        <v>0.03</v>
      </c>
      <c r="N116" s="64"/>
      <c r="O116" s="175"/>
      <c r="P116" s="178">
        <f t="shared" si="25"/>
        <v>0.32999999999999996</v>
      </c>
      <c r="Q116" s="177">
        <f t="shared" si="26"/>
        <v>0.27</v>
      </c>
    </row>
    <row r="117" spans="1:17" ht="24.95" customHeight="1" thickBot="1" x14ac:dyDescent="0.25">
      <c r="A117" s="281"/>
      <c r="B117" s="281"/>
      <c r="C117" s="299"/>
      <c r="D117" s="281"/>
      <c r="E117" s="352"/>
      <c r="F117" s="265" t="s">
        <v>128</v>
      </c>
      <c r="G117" s="26"/>
      <c r="H117" s="223"/>
      <c r="I117" s="224">
        <v>0.3</v>
      </c>
      <c r="J117" s="225">
        <v>0.24</v>
      </c>
      <c r="K117" s="223"/>
      <c r="L117" s="224">
        <v>2.5000000000000001E-2</v>
      </c>
      <c r="M117" s="225">
        <v>2.5000000000000001E-2</v>
      </c>
      <c r="N117" s="64"/>
      <c r="O117" s="223"/>
      <c r="P117" s="226">
        <f t="shared" si="25"/>
        <v>0.32500000000000001</v>
      </c>
      <c r="Q117" s="225">
        <f t="shared" si="26"/>
        <v>0.26500000000000001</v>
      </c>
    </row>
    <row r="118" spans="1:17" ht="24.95" customHeight="1" x14ac:dyDescent="0.2">
      <c r="A118" s="273">
        <v>1420</v>
      </c>
      <c r="B118" s="273" t="s">
        <v>33</v>
      </c>
      <c r="C118" s="282" t="s">
        <v>98</v>
      </c>
      <c r="D118" s="273" t="s">
        <v>17</v>
      </c>
      <c r="E118" s="249" t="s">
        <v>18</v>
      </c>
      <c r="F118" s="68" t="s">
        <v>82</v>
      </c>
      <c r="G118" s="26"/>
      <c r="H118" s="74">
        <v>0.18</v>
      </c>
      <c r="I118" s="75">
        <v>0.16</v>
      </c>
      <c r="J118" s="76">
        <v>0.14000000000000001</v>
      </c>
      <c r="K118" s="74">
        <v>0.04</v>
      </c>
      <c r="L118" s="75">
        <v>0.04</v>
      </c>
      <c r="M118" s="76">
        <v>0.04</v>
      </c>
      <c r="N118" s="64"/>
      <c r="O118" s="74">
        <f t="shared" si="29"/>
        <v>0.22</v>
      </c>
      <c r="P118" s="82">
        <f t="shared" si="25"/>
        <v>0.2</v>
      </c>
      <c r="Q118" s="76">
        <f t="shared" si="26"/>
        <v>0.18000000000000002</v>
      </c>
    </row>
    <row r="119" spans="1:17" ht="24.95" customHeight="1" thickBot="1" x14ac:dyDescent="0.25">
      <c r="A119" s="275"/>
      <c r="B119" s="275"/>
      <c r="C119" s="286"/>
      <c r="D119" s="275"/>
      <c r="E119" s="247" t="s">
        <v>66</v>
      </c>
      <c r="F119" s="220" t="s">
        <v>129</v>
      </c>
      <c r="G119" s="26"/>
      <c r="H119" s="87"/>
      <c r="I119" s="88"/>
      <c r="J119" s="89">
        <v>0.1</v>
      </c>
      <c r="K119" s="87"/>
      <c r="L119" s="88"/>
      <c r="M119" s="89">
        <v>0.02</v>
      </c>
      <c r="N119" s="64"/>
      <c r="O119" s="87"/>
      <c r="P119" s="91"/>
      <c r="Q119" s="89">
        <f t="shared" si="26"/>
        <v>0.12000000000000001</v>
      </c>
    </row>
    <row r="120" spans="1:17" ht="24.95" customHeight="1" thickBot="1" x14ac:dyDescent="0.25">
      <c r="A120" s="240">
        <v>1424</v>
      </c>
      <c r="B120" s="240" t="s">
        <v>30</v>
      </c>
      <c r="C120" s="241" t="s">
        <v>143</v>
      </c>
      <c r="D120" s="240" t="s">
        <v>17</v>
      </c>
      <c r="E120" s="240" t="s">
        <v>18</v>
      </c>
      <c r="F120" s="214"/>
      <c r="G120" s="26"/>
      <c r="H120" s="122">
        <v>0.22</v>
      </c>
      <c r="I120" s="123">
        <v>0.21</v>
      </c>
      <c r="J120" s="124">
        <v>0.2</v>
      </c>
      <c r="K120" s="122">
        <v>0.01</v>
      </c>
      <c r="L120" s="123">
        <v>0.01</v>
      </c>
      <c r="M120" s="124">
        <v>0.01</v>
      </c>
      <c r="N120" s="64"/>
      <c r="O120" s="122">
        <f t="shared" si="29"/>
        <v>0.23</v>
      </c>
      <c r="P120" s="125">
        <f t="shared" si="25"/>
        <v>0.22</v>
      </c>
      <c r="Q120" s="124">
        <f t="shared" si="26"/>
        <v>0.21000000000000002</v>
      </c>
    </row>
    <row r="121" spans="1:17" ht="24.95" customHeight="1" thickBot="1" x14ac:dyDescent="0.25">
      <c r="A121" s="276">
        <v>1425</v>
      </c>
      <c r="B121" s="276" t="s">
        <v>71</v>
      </c>
      <c r="C121" s="300"/>
      <c r="D121" s="276" t="s">
        <v>17</v>
      </c>
      <c r="E121" s="209" t="s">
        <v>183</v>
      </c>
      <c r="F121" s="266" t="s">
        <v>75</v>
      </c>
      <c r="G121" s="26"/>
      <c r="H121" s="162"/>
      <c r="I121" s="163"/>
      <c r="J121" s="164">
        <v>0.2</v>
      </c>
      <c r="K121" s="162"/>
      <c r="L121" s="163"/>
      <c r="M121" s="164">
        <v>0.01</v>
      </c>
      <c r="N121" s="64"/>
      <c r="O121" s="162"/>
      <c r="P121" s="165"/>
      <c r="Q121" s="164">
        <f t="shared" si="26"/>
        <v>0.21000000000000002</v>
      </c>
    </row>
    <row r="122" spans="1:17" ht="24.95" customHeight="1" thickBot="1" x14ac:dyDescent="0.25">
      <c r="A122" s="278"/>
      <c r="B122" s="278"/>
      <c r="C122" s="302"/>
      <c r="D122" s="278"/>
      <c r="E122" s="267" t="s">
        <v>184</v>
      </c>
      <c r="F122" s="268" t="s">
        <v>75</v>
      </c>
      <c r="G122" s="33"/>
      <c r="H122" s="93"/>
      <c r="I122" s="94">
        <v>0.2</v>
      </c>
      <c r="J122" s="95"/>
      <c r="K122" s="93"/>
      <c r="L122" s="94">
        <v>0.01</v>
      </c>
      <c r="M122" s="95"/>
      <c r="N122" s="34"/>
      <c r="O122" s="166"/>
      <c r="P122" s="167">
        <f t="shared" si="26"/>
        <v>0.21000000000000002</v>
      </c>
      <c r="Q122" s="168"/>
    </row>
    <row r="123" spans="1:17" ht="24.95" customHeight="1" x14ac:dyDescent="0.2">
      <c r="A123" s="315">
        <v>1114</v>
      </c>
      <c r="B123" s="315" t="s">
        <v>45</v>
      </c>
      <c r="C123" s="317" t="s">
        <v>88</v>
      </c>
      <c r="D123" s="315" t="s">
        <v>7</v>
      </c>
      <c r="E123" s="230" t="s">
        <v>13</v>
      </c>
      <c r="F123" s="263"/>
      <c r="G123" s="33"/>
      <c r="H123" s="171">
        <v>0.27500000000000002</v>
      </c>
      <c r="I123" s="172">
        <v>0.27</v>
      </c>
      <c r="J123" s="173">
        <v>0.26500000000000001</v>
      </c>
      <c r="K123" s="171">
        <v>0.03</v>
      </c>
      <c r="L123" s="172">
        <v>0.03</v>
      </c>
      <c r="M123" s="173">
        <v>0.03</v>
      </c>
      <c r="N123" s="34"/>
      <c r="O123" s="171">
        <f t="shared" ref="O123:O124" si="30">IFERROR(H123+K123,"")</f>
        <v>0.30500000000000005</v>
      </c>
      <c r="P123" s="172">
        <f t="shared" ref="P123:P124" si="31">I123+L123</f>
        <v>0.30000000000000004</v>
      </c>
      <c r="Q123" s="173">
        <f t="shared" ref="Q123:Q124" si="32">J123+M123</f>
        <v>0.29500000000000004</v>
      </c>
    </row>
    <row r="124" spans="1:17" ht="24.95" customHeight="1" x14ac:dyDescent="0.2">
      <c r="A124" s="281"/>
      <c r="B124" s="281"/>
      <c r="C124" s="299"/>
      <c r="D124" s="281"/>
      <c r="E124" s="232" t="s">
        <v>206</v>
      </c>
      <c r="F124" s="269"/>
      <c r="G124" s="33"/>
      <c r="H124" s="179">
        <v>0.27500000000000002</v>
      </c>
      <c r="I124" s="180">
        <v>0.27</v>
      </c>
      <c r="J124" s="181">
        <v>0.26500000000000001</v>
      </c>
      <c r="K124" s="179">
        <v>0.03</v>
      </c>
      <c r="L124" s="180">
        <v>0.03</v>
      </c>
      <c r="M124" s="181">
        <v>0.03</v>
      </c>
      <c r="N124" s="34"/>
      <c r="O124" s="179">
        <f t="shared" si="30"/>
        <v>0.30500000000000005</v>
      </c>
      <c r="P124" s="180">
        <f t="shared" si="31"/>
        <v>0.30000000000000004</v>
      </c>
      <c r="Q124" s="181">
        <f t="shared" si="32"/>
        <v>0.29500000000000004</v>
      </c>
    </row>
    <row r="125" spans="1:17" ht="24.95" customHeight="1" thickBot="1" x14ac:dyDescent="0.25">
      <c r="A125" s="316"/>
      <c r="B125" s="316"/>
      <c r="C125" s="318"/>
      <c r="D125" s="316"/>
      <c r="E125" s="270" t="s">
        <v>207</v>
      </c>
      <c r="F125" s="265"/>
      <c r="G125" s="33"/>
      <c r="H125" s="223">
        <v>0.27500000000000002</v>
      </c>
      <c r="I125" s="224">
        <v>0.27</v>
      </c>
      <c r="J125" s="225">
        <v>0.26500000000000001</v>
      </c>
      <c r="K125" s="179">
        <v>0.03</v>
      </c>
      <c r="L125" s="180">
        <v>0.03</v>
      </c>
      <c r="M125" s="181">
        <v>0.03</v>
      </c>
      <c r="N125" s="34"/>
      <c r="O125" s="179">
        <f t="shared" ref="O125" si="33">IFERROR(H125+K125,"")</f>
        <v>0.30500000000000005</v>
      </c>
      <c r="P125" s="180">
        <f t="shared" ref="P125" si="34">I125+L125</f>
        <v>0.30000000000000004</v>
      </c>
      <c r="Q125" s="181">
        <f t="shared" ref="Q125" si="35">J125+M125</f>
        <v>0.29500000000000004</v>
      </c>
    </row>
    <row r="126" spans="1:17" ht="24.95" customHeight="1" x14ac:dyDescent="0.2">
      <c r="A126" s="276">
        <v>1007</v>
      </c>
      <c r="B126" s="276" t="s">
        <v>136</v>
      </c>
      <c r="C126" s="300" t="s">
        <v>144</v>
      </c>
      <c r="D126" s="276" t="s">
        <v>7</v>
      </c>
      <c r="E126" s="326" t="s">
        <v>13</v>
      </c>
      <c r="F126" s="92" t="s">
        <v>107</v>
      </c>
      <c r="G126" s="33"/>
      <c r="H126" s="104">
        <v>0.30499999999999999</v>
      </c>
      <c r="I126" s="105">
        <v>0.30249999999999999</v>
      </c>
      <c r="J126" s="106">
        <v>0.3</v>
      </c>
      <c r="K126" s="169">
        <v>3.7499999999999999E-2</v>
      </c>
      <c r="L126" s="105">
        <v>3.7499999999999999E-2</v>
      </c>
      <c r="M126" s="106">
        <v>3.7499999999999999E-2</v>
      </c>
      <c r="N126" s="34"/>
      <c r="O126" s="104">
        <f t="shared" ref="O126:O129" si="36">IFERROR(H126+K126,"")</f>
        <v>0.34249999999999997</v>
      </c>
      <c r="P126" s="105">
        <f t="shared" ref="P126:P129" si="37">I126+L126</f>
        <v>0.33999999999999997</v>
      </c>
      <c r="Q126" s="106">
        <f t="shared" ref="Q126:Q129" si="38">J126+M126</f>
        <v>0.33749999999999997</v>
      </c>
    </row>
    <row r="127" spans="1:17" ht="24.95" customHeight="1" x14ac:dyDescent="0.2">
      <c r="A127" s="277"/>
      <c r="B127" s="277"/>
      <c r="C127" s="301"/>
      <c r="D127" s="277"/>
      <c r="E127" s="327"/>
      <c r="F127" s="65" t="s">
        <v>141</v>
      </c>
      <c r="G127" s="33"/>
      <c r="H127" s="101">
        <v>0.30499999999999999</v>
      </c>
      <c r="I127" s="102">
        <v>0.30249999999999999</v>
      </c>
      <c r="J127" s="103">
        <v>0.3</v>
      </c>
      <c r="K127" s="138">
        <v>0.04</v>
      </c>
      <c r="L127" s="102">
        <v>0.04</v>
      </c>
      <c r="M127" s="103">
        <v>0.04</v>
      </c>
      <c r="N127" s="34"/>
      <c r="O127" s="101">
        <f t="shared" si="36"/>
        <v>0.34499999999999997</v>
      </c>
      <c r="P127" s="102">
        <f t="shared" si="37"/>
        <v>0.34249999999999997</v>
      </c>
      <c r="Q127" s="103">
        <f t="shared" si="38"/>
        <v>0.33999999999999997</v>
      </c>
    </row>
    <row r="128" spans="1:17" ht="24.95" customHeight="1" thickBot="1" x14ac:dyDescent="0.25">
      <c r="A128" s="278"/>
      <c r="B128" s="278"/>
      <c r="C128" s="302"/>
      <c r="D128" s="278"/>
      <c r="E128" s="328"/>
      <c r="F128" s="233" t="s">
        <v>140</v>
      </c>
      <c r="G128" s="33"/>
      <c r="H128" s="107">
        <v>0.30499999999999999</v>
      </c>
      <c r="I128" s="121">
        <v>0.30249999999999999</v>
      </c>
      <c r="J128" s="108">
        <v>0.3</v>
      </c>
      <c r="K128" s="170">
        <v>4.2500000000000003E-2</v>
      </c>
      <c r="L128" s="121">
        <v>4.2500000000000003E-2</v>
      </c>
      <c r="M128" s="108">
        <v>4.2500000000000003E-2</v>
      </c>
      <c r="N128" s="34"/>
      <c r="O128" s="107">
        <f t="shared" si="36"/>
        <v>0.34749999999999998</v>
      </c>
      <c r="P128" s="121">
        <f t="shared" si="37"/>
        <v>0.34499999999999997</v>
      </c>
      <c r="Q128" s="108">
        <f t="shared" si="38"/>
        <v>0.34249999999999997</v>
      </c>
    </row>
    <row r="129" spans="1:19" s="14" customFormat="1" ht="36.75" thickBot="1" x14ac:dyDescent="0.25">
      <c r="A129" s="271">
        <v>1026</v>
      </c>
      <c r="B129" s="271" t="s">
        <v>160</v>
      </c>
      <c r="C129" s="242" t="s">
        <v>161</v>
      </c>
      <c r="D129" s="271" t="s">
        <v>7</v>
      </c>
      <c r="E129" s="239" t="s">
        <v>13</v>
      </c>
      <c r="F129" s="272" t="s">
        <v>203</v>
      </c>
      <c r="G129" s="33"/>
      <c r="H129" s="145">
        <v>0.32</v>
      </c>
      <c r="I129" s="146">
        <v>0.315</v>
      </c>
      <c r="J129" s="148">
        <v>0.31</v>
      </c>
      <c r="K129" s="147">
        <v>3.3399999999999999E-2</v>
      </c>
      <c r="L129" s="146">
        <v>3.3399999999999999E-2</v>
      </c>
      <c r="M129" s="148">
        <v>3.3399999999999999E-2</v>
      </c>
      <c r="N129" s="34"/>
      <c r="O129" s="145">
        <f t="shared" si="36"/>
        <v>0.35339999999999999</v>
      </c>
      <c r="P129" s="146">
        <f t="shared" si="37"/>
        <v>0.34839999999999999</v>
      </c>
      <c r="Q129" s="148">
        <f t="shared" si="38"/>
        <v>0.34339999999999998</v>
      </c>
      <c r="S129" s="3"/>
    </row>
    <row r="130" spans="1:19" ht="24.95" customHeight="1" x14ac:dyDescent="0.2">
      <c r="A130" s="33"/>
      <c r="B130" s="33"/>
      <c r="C130" s="43"/>
      <c r="D130" s="33"/>
      <c r="E130" s="33"/>
      <c r="F130" s="45"/>
      <c r="G130" s="33"/>
      <c r="H130" s="44"/>
      <c r="I130" s="44"/>
      <c r="J130" s="44"/>
      <c r="K130" s="44"/>
      <c r="L130" s="44"/>
      <c r="M130" s="44"/>
      <c r="N130" s="34"/>
      <c r="O130" s="44"/>
      <c r="P130" s="44"/>
      <c r="Q130" s="44"/>
    </row>
    <row r="131" spans="1:19" ht="24.95" customHeight="1" x14ac:dyDescent="0.2">
      <c r="A131" s="1"/>
      <c r="E131" s="1"/>
      <c r="F131" s="32"/>
      <c r="G131" s="1"/>
      <c r="H131" s="20"/>
      <c r="I131" s="20"/>
      <c r="J131" s="20"/>
      <c r="K131" s="20"/>
      <c r="L131" s="20"/>
      <c r="M131" s="20"/>
      <c r="N131" s="1"/>
      <c r="O131" s="4"/>
      <c r="P131" s="4"/>
      <c r="Q131" s="4"/>
    </row>
    <row r="132" spans="1:19" ht="24.95" customHeight="1" x14ac:dyDescent="0.2">
      <c r="A132" s="1"/>
      <c r="E132" s="1"/>
      <c r="F132" s="32"/>
      <c r="G132" s="1"/>
      <c r="H132" s="20"/>
      <c r="I132" s="20"/>
      <c r="J132" s="20"/>
      <c r="K132" s="20"/>
      <c r="L132" s="20"/>
      <c r="M132" s="20"/>
      <c r="N132" s="348" t="s">
        <v>46</v>
      </c>
      <c r="O132" s="348"/>
      <c r="P132" s="348"/>
      <c r="Q132" s="348"/>
    </row>
    <row r="133" spans="1:19" ht="0.95" customHeight="1" x14ac:dyDescent="0.2">
      <c r="A133" s="1"/>
      <c r="E133" s="1"/>
      <c r="F133" s="32"/>
      <c r="G133" s="1"/>
      <c r="H133" s="20"/>
      <c r="I133" s="20"/>
      <c r="J133" s="20"/>
      <c r="K133" s="20"/>
      <c r="L133" s="20"/>
      <c r="M133" s="20"/>
      <c r="N133" s="13" t="s">
        <v>150</v>
      </c>
      <c r="O133" s="13" t="s">
        <v>154</v>
      </c>
      <c r="P133" s="13" t="s">
        <v>157</v>
      </c>
      <c r="Q133" s="13" t="s">
        <v>51</v>
      </c>
    </row>
    <row r="134" spans="1:19" ht="0.95" customHeight="1" x14ac:dyDescent="0.2">
      <c r="A134" s="1"/>
      <c r="E134" s="1"/>
      <c r="F134" s="32"/>
      <c r="G134" s="1"/>
      <c r="H134" s="20"/>
      <c r="I134" s="20"/>
      <c r="J134" s="20"/>
      <c r="K134" s="20"/>
      <c r="L134" s="20"/>
      <c r="M134" s="20"/>
      <c r="N134" s="13" t="s">
        <v>151</v>
      </c>
      <c r="O134" s="13" t="s">
        <v>83</v>
      </c>
      <c r="P134" s="13" t="s">
        <v>156</v>
      </c>
      <c r="Q134" s="13" t="s">
        <v>237</v>
      </c>
    </row>
    <row r="135" spans="1:19" ht="0.95" customHeight="1" x14ac:dyDescent="0.2">
      <c r="A135" s="1"/>
      <c r="E135" s="1"/>
      <c r="F135" s="32"/>
      <c r="G135" s="1"/>
      <c r="H135" s="20"/>
      <c r="I135" s="20"/>
      <c r="J135" s="20"/>
      <c r="K135" s="20"/>
      <c r="L135" s="20"/>
      <c r="M135" s="20"/>
      <c r="N135" s="13" t="s">
        <v>152</v>
      </c>
      <c r="O135" s="13" t="s">
        <v>154</v>
      </c>
      <c r="P135" s="13" t="s">
        <v>157</v>
      </c>
      <c r="Q135" s="13" t="s">
        <v>155</v>
      </c>
    </row>
    <row r="136" spans="1:19" ht="0.95" customHeight="1" x14ac:dyDescent="0.2">
      <c r="A136" s="1"/>
      <c r="E136" s="1"/>
      <c r="F136" s="32"/>
      <c r="G136" s="1"/>
      <c r="H136" s="20"/>
      <c r="I136" s="20"/>
      <c r="J136" s="20"/>
      <c r="K136" s="20"/>
      <c r="L136" s="20"/>
      <c r="M136" s="20"/>
      <c r="N136" s="13" t="s">
        <v>153</v>
      </c>
      <c r="O136" s="13" t="s">
        <v>154</v>
      </c>
      <c r="P136" s="13" t="s">
        <v>158</v>
      </c>
      <c r="Q136" s="13" t="s">
        <v>155</v>
      </c>
    </row>
    <row r="137" spans="1:19" ht="24.95" customHeight="1" x14ac:dyDescent="0.2">
      <c r="A137" s="1"/>
      <c r="E137" s="1"/>
      <c r="F137" s="32"/>
      <c r="G137" s="1"/>
      <c r="H137" s="20"/>
      <c r="I137" s="20"/>
      <c r="J137" s="20"/>
      <c r="K137" s="20"/>
      <c r="L137" s="20"/>
      <c r="M137" s="20"/>
      <c r="N137" s="46" t="s">
        <v>40</v>
      </c>
      <c r="O137" s="47" t="s">
        <v>4</v>
      </c>
      <c r="P137" s="48" t="s">
        <v>5</v>
      </c>
      <c r="Q137" s="49" t="s">
        <v>6</v>
      </c>
    </row>
    <row r="138" spans="1:19" ht="24.95" customHeight="1" x14ac:dyDescent="0.2">
      <c r="A138" s="1"/>
      <c r="E138" s="1"/>
      <c r="F138" s="32"/>
      <c r="G138" s="1"/>
      <c r="H138" s="20"/>
      <c r="I138" s="20"/>
      <c r="J138" s="17"/>
      <c r="K138" s="17"/>
      <c r="L138" s="17"/>
      <c r="M138" s="20"/>
      <c r="N138" s="21" t="s">
        <v>41</v>
      </c>
      <c r="O138" s="22">
        <v>0.318</v>
      </c>
      <c r="P138" s="22">
        <v>0.30125000000000002</v>
      </c>
      <c r="Q138" s="22">
        <v>0.29500000000000004</v>
      </c>
      <c r="R138" s="63"/>
    </row>
    <row r="139" spans="1:19" ht="24.95" customHeight="1" x14ac:dyDescent="0.2">
      <c r="A139" s="1"/>
      <c r="E139" s="1"/>
      <c r="F139" s="32"/>
      <c r="G139" s="1"/>
      <c r="H139" s="20"/>
      <c r="I139" s="20"/>
      <c r="J139" s="17"/>
      <c r="K139" s="17"/>
      <c r="L139" s="17"/>
      <c r="M139" s="20"/>
      <c r="N139" s="21" t="s">
        <v>42</v>
      </c>
      <c r="O139" s="22">
        <v>0.3108825396825397</v>
      </c>
      <c r="P139" s="22">
        <v>0.29351111111111128</v>
      </c>
      <c r="Q139" s="22">
        <v>0.28784099999999996</v>
      </c>
    </row>
    <row r="140" spans="1:19" ht="24.95" customHeight="1" x14ac:dyDescent="0.2">
      <c r="A140" s="1"/>
      <c r="E140" s="1"/>
      <c r="F140" s="32"/>
      <c r="G140" s="1"/>
      <c r="H140" s="20"/>
      <c r="I140" s="20"/>
      <c r="J140" s="17"/>
      <c r="K140" s="17"/>
      <c r="L140" s="17"/>
      <c r="M140" s="20"/>
      <c r="N140" s="21" t="s">
        <v>44</v>
      </c>
      <c r="O140" s="22">
        <v>0.29720000000000002</v>
      </c>
      <c r="P140" s="22">
        <v>0.29220000000000002</v>
      </c>
      <c r="Q140" s="22">
        <v>0.28720000000000001</v>
      </c>
    </row>
    <row r="141" spans="1:19" ht="24.95" customHeight="1" x14ac:dyDescent="0.2">
      <c r="A141" s="1"/>
      <c r="E141" s="1"/>
      <c r="F141" s="32"/>
      <c r="G141" s="1"/>
      <c r="H141" s="20"/>
      <c r="I141" s="20"/>
      <c r="J141" s="17"/>
      <c r="K141" s="17"/>
      <c r="L141" s="17"/>
      <c r="M141" s="20"/>
      <c r="N141" s="21" t="s">
        <v>50</v>
      </c>
      <c r="O141" s="22">
        <v>0.36300000000000004</v>
      </c>
      <c r="P141" s="22">
        <v>0.38</v>
      </c>
      <c r="Q141" s="22">
        <v>0.37</v>
      </c>
    </row>
    <row r="142" spans="1:19" ht="24.95" customHeight="1" x14ac:dyDescent="0.2">
      <c r="A142" s="1"/>
      <c r="E142" s="1"/>
      <c r="F142" s="32"/>
      <c r="G142" s="1"/>
      <c r="H142" s="20"/>
      <c r="I142" s="20"/>
      <c r="J142" s="17"/>
      <c r="K142" s="17"/>
      <c r="L142" s="17"/>
      <c r="M142" s="20"/>
      <c r="N142" s="21" t="s">
        <v>43</v>
      </c>
      <c r="O142" s="22">
        <v>0.185</v>
      </c>
      <c r="P142" s="22">
        <v>0.16</v>
      </c>
      <c r="Q142" s="22">
        <v>0.12000000000000001</v>
      </c>
    </row>
    <row r="143" spans="1:19" ht="24.95" customHeight="1" x14ac:dyDescent="0.2">
      <c r="A143" s="1"/>
      <c r="E143" s="1"/>
      <c r="F143" s="32"/>
      <c r="G143" s="1"/>
      <c r="H143" s="20"/>
      <c r="I143" s="20"/>
      <c r="J143" s="17"/>
      <c r="K143" s="17"/>
      <c r="L143" s="17"/>
      <c r="M143" s="20"/>
      <c r="N143" s="23" t="s">
        <v>55</v>
      </c>
      <c r="O143" s="40">
        <v>3.9944423243860355E-2</v>
      </c>
      <c r="P143" s="41">
        <v>5.0971535639833629E-2</v>
      </c>
      <c r="Q143" s="42">
        <v>5.6402568347209192E-2</v>
      </c>
    </row>
    <row r="144" spans="1:19" ht="20.100000000000001" customHeight="1" x14ac:dyDescent="0.2">
      <c r="A144" s="1"/>
      <c r="E144" s="1"/>
      <c r="F144" s="32"/>
      <c r="G144" s="1"/>
      <c r="H144" s="20"/>
      <c r="I144" s="20"/>
      <c r="J144" s="20"/>
      <c r="K144" s="20"/>
      <c r="L144" s="20"/>
      <c r="M144" s="20"/>
      <c r="N144" s="8"/>
      <c r="O144" s="24"/>
      <c r="P144" s="24"/>
      <c r="Q144" s="24"/>
    </row>
    <row r="145" spans="1:17" ht="20.100000000000001" customHeight="1" x14ac:dyDescent="0.2">
      <c r="A145" s="1"/>
      <c r="E145" s="1"/>
      <c r="F145" s="32"/>
      <c r="G145" s="1"/>
      <c r="H145" s="20"/>
      <c r="I145" s="20"/>
      <c r="J145" s="20"/>
      <c r="K145" s="20"/>
      <c r="L145" s="20"/>
      <c r="M145" s="20"/>
      <c r="N145" s="1"/>
      <c r="O145" s="4"/>
      <c r="P145" s="4"/>
      <c r="Q145" s="4"/>
    </row>
    <row r="146" spans="1:17" ht="20.100000000000001" customHeight="1" x14ac:dyDescent="0.2">
      <c r="A146" s="1"/>
      <c r="E146" s="1"/>
      <c r="F146" s="32"/>
      <c r="G146" s="1"/>
      <c r="H146" s="20"/>
      <c r="I146" s="20"/>
      <c r="J146" s="20"/>
      <c r="K146" s="20"/>
      <c r="L146" s="20"/>
      <c r="M146" s="20"/>
      <c r="N146" s="341" t="s">
        <v>132</v>
      </c>
      <c r="O146" s="341"/>
      <c r="P146" s="341"/>
      <c r="Q146" s="341"/>
    </row>
    <row r="147" spans="1:17" ht="20.100000000000001" customHeight="1" x14ac:dyDescent="0.2">
      <c r="A147" s="1"/>
      <c r="E147" s="1"/>
      <c r="F147" s="32"/>
      <c r="G147" s="1"/>
      <c r="H147" s="20"/>
      <c r="I147" s="20"/>
      <c r="J147" s="20"/>
      <c r="K147" s="20"/>
      <c r="L147" s="20"/>
      <c r="M147" s="20"/>
      <c r="N147" s="21" t="s">
        <v>41</v>
      </c>
      <c r="O147" s="342" t="s">
        <v>133</v>
      </c>
      <c r="P147" s="343"/>
      <c r="Q147" s="344"/>
    </row>
    <row r="148" spans="1:17" ht="20.100000000000001" customHeight="1" x14ac:dyDescent="0.2">
      <c r="A148" s="1"/>
      <c r="E148" s="1"/>
      <c r="F148" s="32"/>
      <c r="G148" s="1"/>
      <c r="H148" s="20"/>
      <c r="I148" s="20"/>
      <c r="J148" s="20"/>
      <c r="K148" s="20"/>
      <c r="L148" s="20"/>
      <c r="M148" s="20"/>
      <c r="N148" s="21" t="s">
        <v>42</v>
      </c>
      <c r="O148" s="345" t="s">
        <v>134</v>
      </c>
      <c r="P148" s="346"/>
      <c r="Q148" s="347"/>
    </row>
    <row r="149" spans="1:17" ht="20.100000000000001" customHeight="1" x14ac:dyDescent="0.2">
      <c r="A149" s="1"/>
      <c r="E149" s="1"/>
      <c r="F149" s="32"/>
      <c r="G149" s="1"/>
      <c r="H149" s="20"/>
      <c r="I149" s="20"/>
      <c r="J149" s="20"/>
      <c r="K149" s="20"/>
      <c r="L149" s="20"/>
      <c r="M149" s="20"/>
      <c r="N149" s="21" t="s">
        <v>44</v>
      </c>
      <c r="O149" s="345" t="s">
        <v>163</v>
      </c>
      <c r="P149" s="346"/>
      <c r="Q149" s="347"/>
    </row>
    <row r="150" spans="1:17" ht="20.100000000000001" customHeight="1" x14ac:dyDescent="0.2">
      <c r="A150" s="1"/>
      <c r="E150" s="1"/>
      <c r="F150" s="32"/>
      <c r="G150" s="1"/>
      <c r="H150" s="20"/>
      <c r="I150" s="20"/>
      <c r="J150" s="20"/>
      <c r="K150" s="20"/>
      <c r="L150" s="20"/>
      <c r="M150" s="20"/>
      <c r="N150" s="21" t="s">
        <v>50</v>
      </c>
      <c r="O150" s="345" t="s">
        <v>162</v>
      </c>
      <c r="P150" s="346"/>
      <c r="Q150" s="347"/>
    </row>
    <row r="151" spans="1:17" ht="20.100000000000001" customHeight="1" x14ac:dyDescent="0.2">
      <c r="A151" s="1"/>
      <c r="E151" s="1"/>
      <c r="F151" s="32"/>
      <c r="G151" s="1"/>
      <c r="H151" s="20"/>
      <c r="I151" s="20"/>
      <c r="J151" s="20"/>
      <c r="K151" s="20"/>
      <c r="L151" s="20"/>
      <c r="M151" s="20"/>
      <c r="N151" s="21" t="s">
        <v>43</v>
      </c>
      <c r="O151" s="319" t="s">
        <v>135</v>
      </c>
      <c r="P151" s="320"/>
      <c r="Q151" s="321"/>
    </row>
    <row r="152" spans="1:17" ht="20.100000000000001" customHeight="1" x14ac:dyDescent="0.2">
      <c r="A152" s="1"/>
      <c r="E152" s="1"/>
      <c r="F152" s="32"/>
      <c r="G152" s="1"/>
      <c r="H152" s="20"/>
      <c r="I152" s="20"/>
      <c r="J152" s="20"/>
      <c r="K152" s="20"/>
      <c r="L152" s="20"/>
      <c r="M152" s="20"/>
      <c r="N152" s="335" t="s">
        <v>55</v>
      </c>
      <c r="O152" s="322" t="s">
        <v>164</v>
      </c>
      <c r="P152" s="322"/>
      <c r="Q152" s="323"/>
    </row>
    <row r="153" spans="1:17" ht="20.100000000000001" customHeight="1" x14ac:dyDescent="0.2">
      <c r="A153" s="1"/>
      <c r="E153" s="1"/>
      <c r="F153" s="32"/>
      <c r="G153" s="1"/>
      <c r="H153" s="20"/>
      <c r="I153" s="20"/>
      <c r="J153" s="20"/>
      <c r="K153" s="20"/>
      <c r="L153" s="20"/>
      <c r="M153" s="20"/>
      <c r="N153" s="336"/>
      <c r="O153" s="324"/>
      <c r="P153" s="324"/>
      <c r="Q153" s="325"/>
    </row>
    <row r="154" spans="1:17" ht="20.100000000000001" customHeight="1" x14ac:dyDescent="0.2">
      <c r="A154" s="1"/>
      <c r="E154" s="1"/>
      <c r="F154" s="32"/>
      <c r="G154" s="1"/>
      <c r="H154" s="20"/>
      <c r="I154" s="20"/>
      <c r="J154" s="20"/>
      <c r="K154" s="20"/>
      <c r="L154" s="20"/>
      <c r="M154" s="20"/>
      <c r="N154" s="1"/>
      <c r="O154" s="4"/>
      <c r="P154" s="4"/>
      <c r="Q154" s="4"/>
    </row>
    <row r="155" spans="1:17" ht="20.100000000000001" customHeight="1" x14ac:dyDescent="0.2">
      <c r="A155" s="1"/>
      <c r="E155" s="1"/>
      <c r="F155" s="32"/>
      <c r="G155" s="1"/>
      <c r="H155" s="20"/>
      <c r="I155" s="20"/>
      <c r="J155" s="20"/>
      <c r="K155" s="20"/>
      <c r="L155" s="20"/>
      <c r="M155" s="20"/>
      <c r="N155" s="1"/>
      <c r="O155" s="4"/>
      <c r="P155" s="4"/>
      <c r="Q155" s="4"/>
    </row>
    <row r="156" spans="1:17" ht="20.100000000000001" customHeight="1" x14ac:dyDescent="0.2">
      <c r="A156" s="1"/>
      <c r="E156" s="1"/>
      <c r="F156" s="32"/>
      <c r="G156" s="1"/>
      <c r="H156" s="20"/>
      <c r="I156" s="20"/>
      <c r="J156" s="20"/>
      <c r="K156" s="20"/>
      <c r="L156" s="20"/>
      <c r="M156" s="20"/>
      <c r="N156" s="1"/>
      <c r="O156" s="4"/>
      <c r="P156" s="4"/>
      <c r="Q156" s="4"/>
    </row>
    <row r="157" spans="1:17" ht="20.100000000000001" customHeight="1" x14ac:dyDescent="0.2">
      <c r="A157" s="1"/>
      <c r="E157" s="1"/>
      <c r="F157" s="32"/>
      <c r="G157" s="1"/>
      <c r="H157" s="20"/>
      <c r="I157" s="20"/>
      <c r="J157" s="20"/>
      <c r="K157" s="20"/>
      <c r="L157" s="20"/>
      <c r="M157" s="20"/>
      <c r="N157" s="1"/>
      <c r="O157" s="4"/>
      <c r="P157" s="4"/>
      <c r="Q157" s="4"/>
    </row>
    <row r="158" spans="1:17" ht="20.100000000000001" customHeight="1" x14ac:dyDescent="0.2">
      <c r="A158" s="1"/>
      <c r="E158" s="1"/>
      <c r="F158" s="32"/>
      <c r="G158" s="1"/>
      <c r="H158" s="20"/>
      <c r="I158" s="20"/>
      <c r="J158" s="20"/>
      <c r="K158" s="20"/>
      <c r="L158" s="20"/>
      <c r="M158" s="20"/>
      <c r="N158" s="1"/>
      <c r="O158" s="4"/>
      <c r="P158" s="4"/>
      <c r="Q158" s="4"/>
    </row>
    <row r="159" spans="1:17" ht="20.100000000000001" customHeight="1" x14ac:dyDescent="0.2">
      <c r="A159" s="1"/>
      <c r="E159" s="1"/>
      <c r="F159" s="32"/>
      <c r="G159" s="1"/>
      <c r="H159" s="20"/>
      <c r="I159" s="20"/>
      <c r="J159" s="20"/>
      <c r="K159" s="20"/>
      <c r="L159" s="20"/>
      <c r="M159" s="20"/>
      <c r="N159" s="1"/>
      <c r="O159" s="4"/>
      <c r="P159" s="4"/>
      <c r="Q159" s="4"/>
    </row>
    <row r="160" spans="1:17" ht="20.100000000000001" customHeight="1" x14ac:dyDescent="0.2">
      <c r="A160" s="1"/>
      <c r="E160" s="1"/>
      <c r="F160" s="32"/>
      <c r="G160" s="1"/>
      <c r="H160" s="20"/>
      <c r="I160" s="20"/>
      <c r="J160" s="20"/>
      <c r="K160" s="20"/>
      <c r="L160" s="20"/>
      <c r="M160" s="20"/>
      <c r="N160" s="1"/>
      <c r="O160" s="4"/>
      <c r="P160" s="4"/>
      <c r="Q160" s="4"/>
    </row>
    <row r="161" spans="1:19" ht="20.100000000000001" customHeight="1" x14ac:dyDescent="0.2">
      <c r="A161" s="1"/>
      <c r="E161" s="1"/>
      <c r="F161" s="32"/>
      <c r="G161" s="1"/>
      <c r="H161" s="20"/>
      <c r="I161" s="20"/>
      <c r="J161" s="20"/>
      <c r="K161" s="20"/>
      <c r="L161" s="20"/>
      <c r="M161" s="20"/>
      <c r="N161" s="1"/>
      <c r="O161" s="4"/>
      <c r="P161" s="4"/>
      <c r="Q161" s="4"/>
    </row>
    <row r="162" spans="1:19" ht="20.100000000000001" customHeight="1" x14ac:dyDescent="0.2">
      <c r="A162" s="1"/>
      <c r="E162" s="1"/>
      <c r="F162" s="32"/>
      <c r="G162" s="1"/>
      <c r="H162" s="20"/>
      <c r="I162" s="20"/>
      <c r="J162" s="20"/>
      <c r="K162" s="20"/>
      <c r="L162" s="20"/>
      <c r="M162" s="20"/>
      <c r="N162" s="1"/>
      <c r="O162" s="4"/>
      <c r="P162" s="4"/>
      <c r="Q162" s="4"/>
    </row>
    <row r="163" spans="1:19" ht="20.100000000000001" customHeight="1" x14ac:dyDescent="0.2">
      <c r="A163" s="1"/>
      <c r="E163" s="1"/>
      <c r="F163" s="32"/>
      <c r="G163" s="1"/>
      <c r="H163" s="20"/>
      <c r="I163" s="20"/>
      <c r="J163" s="20"/>
      <c r="K163" s="20"/>
      <c r="L163" s="20"/>
      <c r="M163" s="20"/>
      <c r="N163" s="1"/>
      <c r="O163" s="4"/>
      <c r="P163" s="4"/>
      <c r="Q163" s="4"/>
    </row>
    <row r="164" spans="1:19" ht="20.100000000000001" customHeight="1" x14ac:dyDescent="0.2">
      <c r="A164" s="1"/>
      <c r="E164" s="1"/>
      <c r="F164" s="32"/>
      <c r="G164" s="1"/>
      <c r="H164" s="20"/>
      <c r="I164" s="20"/>
      <c r="J164" s="20"/>
      <c r="K164" s="20"/>
      <c r="L164" s="20"/>
      <c r="M164" s="20"/>
      <c r="N164" s="1"/>
      <c r="O164" s="4"/>
      <c r="P164" s="4"/>
      <c r="Q164" s="4"/>
    </row>
    <row r="165" spans="1:19" ht="20.100000000000001" customHeight="1" x14ac:dyDescent="0.2">
      <c r="A165" s="1"/>
      <c r="E165" s="1"/>
      <c r="F165" s="32"/>
      <c r="G165" s="1"/>
      <c r="H165" s="20"/>
      <c r="I165" s="20"/>
      <c r="J165" s="20"/>
      <c r="K165" s="20"/>
      <c r="L165" s="20"/>
      <c r="M165" s="20"/>
      <c r="N165" s="1"/>
      <c r="O165" s="4"/>
      <c r="P165" s="4"/>
      <c r="Q165" s="4"/>
    </row>
    <row r="166" spans="1:19" ht="20.100000000000001" customHeight="1" x14ac:dyDescent="0.2">
      <c r="A166" s="1"/>
      <c r="E166" s="1"/>
      <c r="F166" s="32"/>
      <c r="G166" s="1"/>
      <c r="H166" s="20"/>
      <c r="I166" s="20"/>
      <c r="J166" s="20"/>
      <c r="K166" s="20"/>
      <c r="L166" s="20"/>
      <c r="M166" s="20"/>
      <c r="N166" s="1"/>
      <c r="O166" s="4"/>
      <c r="P166" s="4"/>
      <c r="Q166" s="4"/>
    </row>
    <row r="167" spans="1:19" ht="20.100000000000001" customHeight="1" x14ac:dyDescent="0.2">
      <c r="A167" s="1"/>
      <c r="E167" s="1"/>
      <c r="F167" s="32"/>
      <c r="G167" s="1"/>
      <c r="H167" s="20"/>
      <c r="I167" s="20"/>
      <c r="J167" s="20"/>
      <c r="K167" s="20"/>
      <c r="L167" s="20"/>
      <c r="M167" s="20"/>
      <c r="N167" s="1"/>
      <c r="O167" s="4"/>
      <c r="P167" s="4"/>
      <c r="Q167" s="4"/>
    </row>
    <row r="168" spans="1:19" ht="20.100000000000001" customHeight="1" x14ac:dyDescent="0.2">
      <c r="A168" s="1"/>
      <c r="E168" s="1"/>
      <c r="F168" s="32"/>
      <c r="G168" s="1"/>
      <c r="H168" s="20"/>
      <c r="I168" s="20"/>
      <c r="J168" s="20"/>
      <c r="K168" s="20"/>
      <c r="L168" s="20"/>
      <c r="M168" s="20"/>
      <c r="N168" s="1"/>
      <c r="O168" s="4"/>
      <c r="P168" s="4"/>
      <c r="Q168" s="4"/>
    </row>
    <row r="169" spans="1:19" ht="20.100000000000001" customHeight="1" x14ac:dyDescent="0.2">
      <c r="A169" s="1"/>
      <c r="E169" s="1"/>
      <c r="F169" s="32"/>
      <c r="G169" s="1"/>
      <c r="H169" s="20"/>
      <c r="I169" s="20"/>
      <c r="J169" s="20"/>
      <c r="K169" s="20"/>
      <c r="L169" s="20"/>
      <c r="M169" s="20"/>
      <c r="N169" s="1"/>
      <c r="O169" s="4"/>
      <c r="P169" s="4"/>
      <c r="Q169" s="4"/>
    </row>
    <row r="170" spans="1:19" ht="20.100000000000001" customHeight="1" x14ac:dyDescent="0.2">
      <c r="A170" s="1"/>
      <c r="E170" s="1"/>
      <c r="F170" s="32"/>
      <c r="G170" s="1"/>
      <c r="H170" s="20"/>
      <c r="I170" s="20"/>
      <c r="J170" s="20"/>
      <c r="K170" s="20"/>
      <c r="L170" s="20"/>
      <c r="M170" s="20"/>
      <c r="N170" s="1"/>
      <c r="O170" s="4"/>
      <c r="P170" s="4"/>
      <c r="Q170" s="4"/>
    </row>
    <row r="171" spans="1:19" ht="20.100000000000001" customHeight="1" x14ac:dyDescent="0.2">
      <c r="A171" s="1"/>
      <c r="E171" s="1"/>
      <c r="F171" s="32"/>
      <c r="G171" s="1"/>
      <c r="H171" s="20"/>
      <c r="I171" s="20"/>
      <c r="J171" s="20"/>
      <c r="K171" s="20"/>
      <c r="L171" s="20"/>
      <c r="M171" s="20"/>
      <c r="N171" s="1"/>
      <c r="O171" s="4"/>
      <c r="P171" s="4"/>
      <c r="Q171" s="4"/>
    </row>
    <row r="172" spans="1:19" ht="20.100000000000001" customHeight="1" x14ac:dyDescent="0.2">
      <c r="A172" s="1"/>
      <c r="E172" s="1"/>
      <c r="F172" s="32"/>
      <c r="G172" s="1"/>
      <c r="H172" s="20"/>
      <c r="I172" s="20"/>
      <c r="J172" s="20"/>
      <c r="K172" s="20"/>
      <c r="L172" s="20"/>
      <c r="M172" s="20"/>
      <c r="N172" s="1"/>
      <c r="O172" s="4"/>
      <c r="P172" s="4"/>
      <c r="Q172" s="4"/>
    </row>
    <row r="173" spans="1:19" ht="20.100000000000001" customHeight="1" x14ac:dyDescent="0.2">
      <c r="A173" s="1"/>
      <c r="E173" s="1"/>
      <c r="F173" s="32"/>
      <c r="G173" s="1"/>
      <c r="H173" s="20"/>
      <c r="I173" s="20"/>
      <c r="J173" s="20"/>
      <c r="K173" s="20"/>
      <c r="L173" s="20"/>
      <c r="M173" s="20"/>
      <c r="N173" s="1"/>
      <c r="O173" s="4"/>
      <c r="P173" s="4"/>
      <c r="Q173" s="4"/>
    </row>
    <row r="174" spans="1:19" ht="20.100000000000001" customHeight="1" x14ac:dyDescent="0.2">
      <c r="A174" s="1"/>
      <c r="E174" s="1"/>
      <c r="F174" s="32"/>
      <c r="G174" s="1"/>
      <c r="H174" s="20"/>
      <c r="I174" s="20"/>
      <c r="J174" s="20"/>
      <c r="K174" s="20"/>
      <c r="L174" s="20"/>
      <c r="M174" s="20"/>
      <c r="N174" s="1"/>
      <c r="O174" s="4"/>
      <c r="P174" s="4"/>
      <c r="Q174" s="4"/>
    </row>
    <row r="175" spans="1:19" ht="20.100000000000001" customHeight="1" x14ac:dyDescent="0.2">
      <c r="A175" s="1"/>
      <c r="E175" s="1"/>
      <c r="F175" s="32"/>
      <c r="G175" s="1"/>
      <c r="H175" s="20"/>
      <c r="I175" s="20"/>
      <c r="J175" s="20"/>
      <c r="K175" s="20"/>
      <c r="L175" s="20"/>
      <c r="M175" s="20"/>
      <c r="N175" s="1"/>
      <c r="O175" s="4"/>
      <c r="P175" s="4"/>
      <c r="Q175" s="4"/>
    </row>
    <row r="176" spans="1:19" s="61" customFormat="1" ht="24.95" customHeight="1" x14ac:dyDescent="0.2">
      <c r="A176" s="56"/>
      <c r="B176" s="56"/>
      <c r="C176" s="50"/>
      <c r="D176" s="56"/>
      <c r="E176" s="56"/>
      <c r="F176" s="51"/>
      <c r="G176" s="56"/>
      <c r="H176" s="59"/>
      <c r="I176" s="59"/>
      <c r="J176" s="59"/>
      <c r="K176" s="59"/>
      <c r="L176" s="59"/>
      <c r="M176" s="59"/>
      <c r="N176" s="56"/>
      <c r="O176" s="60"/>
      <c r="P176" s="60"/>
      <c r="Q176" s="60"/>
      <c r="S176" s="62"/>
    </row>
    <row r="177" spans="1:19" s="61" customFormat="1" ht="0.95" customHeight="1" x14ac:dyDescent="0.2">
      <c r="A177" s="57" t="s">
        <v>2</v>
      </c>
      <c r="B177" s="56" t="s">
        <v>4</v>
      </c>
      <c r="C177" s="50"/>
      <c r="D177" s="56"/>
      <c r="E177" s="56"/>
      <c r="F177" s="234" t="s">
        <v>2</v>
      </c>
      <c r="G177" s="235" t="s">
        <v>5</v>
      </c>
      <c r="H177" s="59"/>
      <c r="I177" s="57" t="s">
        <v>2</v>
      </c>
      <c r="J177" s="56" t="s">
        <v>6</v>
      </c>
      <c r="K177" s="59"/>
      <c r="L177" s="59"/>
      <c r="M177" s="59"/>
      <c r="N177" s="56"/>
      <c r="O177" s="60"/>
      <c r="P177" s="60"/>
      <c r="Q177" s="60"/>
      <c r="S177" s="62"/>
    </row>
    <row r="178" spans="1:19" s="61" customFormat="1" ht="0.95" customHeight="1" x14ac:dyDescent="0.2">
      <c r="A178" s="56" t="s">
        <v>111</v>
      </c>
      <c r="B178" s="44">
        <v>0.27250000000000002</v>
      </c>
      <c r="C178" s="50"/>
      <c r="D178" s="56"/>
      <c r="E178" s="56"/>
      <c r="F178" s="234" t="s">
        <v>111</v>
      </c>
      <c r="G178" s="236">
        <v>0.27</v>
      </c>
      <c r="H178" s="59"/>
      <c r="I178" s="235" t="s">
        <v>111</v>
      </c>
      <c r="J178" s="236">
        <v>0.26750000000000002</v>
      </c>
      <c r="K178" s="59"/>
      <c r="L178" s="59"/>
      <c r="M178" s="59"/>
      <c r="N178" s="56"/>
      <c r="O178" s="60"/>
      <c r="P178" s="60"/>
      <c r="Q178" s="60"/>
      <c r="S178" s="62"/>
    </row>
    <row r="179" spans="1:19" s="61" customFormat="1" ht="0.95" customHeight="1" x14ac:dyDescent="0.2">
      <c r="A179" s="56" t="s">
        <v>111</v>
      </c>
      <c r="B179" s="44">
        <v>0.26250000000000001</v>
      </c>
      <c r="C179" s="50"/>
      <c r="D179" s="56"/>
      <c r="E179" s="56"/>
      <c r="F179" s="234" t="s">
        <v>111</v>
      </c>
      <c r="G179" s="236">
        <v>0.26</v>
      </c>
      <c r="H179" s="59"/>
      <c r="I179" s="235" t="s">
        <v>111</v>
      </c>
      <c r="J179" s="236">
        <v>0.25750000000000001</v>
      </c>
      <c r="K179" s="59"/>
      <c r="L179" s="59"/>
      <c r="M179" s="59"/>
      <c r="N179" s="56"/>
      <c r="O179" s="60"/>
      <c r="P179" s="60"/>
      <c r="Q179" s="60"/>
      <c r="S179" s="62"/>
    </row>
    <row r="180" spans="1:19" s="61" customFormat="1" ht="0.95" customHeight="1" x14ac:dyDescent="0.2">
      <c r="A180" s="57" t="s">
        <v>142</v>
      </c>
      <c r="B180" s="44">
        <v>0.30500000000000005</v>
      </c>
      <c r="C180" s="50"/>
      <c r="D180" s="56"/>
      <c r="E180" s="56"/>
      <c r="F180" s="234" t="s">
        <v>142</v>
      </c>
      <c r="G180" s="236">
        <v>0.29750000000000004</v>
      </c>
      <c r="H180" s="59"/>
      <c r="I180" s="235" t="s">
        <v>142</v>
      </c>
      <c r="J180" s="236">
        <v>0.29000000000000004</v>
      </c>
      <c r="K180" s="59"/>
      <c r="L180" s="59"/>
      <c r="M180" s="59"/>
      <c r="N180" s="56"/>
      <c r="O180" s="60"/>
      <c r="P180" s="60"/>
      <c r="Q180" s="60"/>
      <c r="S180" s="62"/>
    </row>
    <row r="181" spans="1:19" s="61" customFormat="1" ht="0.95" customHeight="1" x14ac:dyDescent="0.2">
      <c r="A181" s="57" t="s">
        <v>89</v>
      </c>
      <c r="B181" s="44">
        <v>0.36300000000000004</v>
      </c>
      <c r="C181" s="50"/>
      <c r="D181" s="56"/>
      <c r="E181" s="56"/>
      <c r="F181" s="234" t="s">
        <v>142</v>
      </c>
      <c r="G181" s="236">
        <v>0.18</v>
      </c>
      <c r="H181" s="59"/>
      <c r="I181" s="235" t="s">
        <v>142</v>
      </c>
      <c r="J181" s="236">
        <v>0.18</v>
      </c>
      <c r="K181" s="59"/>
      <c r="L181" s="59"/>
      <c r="M181" s="59"/>
      <c r="N181" s="56"/>
      <c r="O181" s="60"/>
      <c r="P181" s="60"/>
      <c r="Q181" s="60"/>
      <c r="S181" s="62"/>
    </row>
    <row r="182" spans="1:19" s="61" customFormat="1" ht="0.95" customHeight="1" x14ac:dyDescent="0.2">
      <c r="A182" s="56" t="s">
        <v>89</v>
      </c>
      <c r="B182" s="44">
        <v>0.35800000000000004</v>
      </c>
      <c r="C182" s="50"/>
      <c r="D182" s="56"/>
      <c r="E182" s="56"/>
      <c r="F182" s="234" t="s">
        <v>89</v>
      </c>
      <c r="G182" s="236">
        <v>0.36250000000000004</v>
      </c>
      <c r="H182" s="59"/>
      <c r="I182" s="235" t="s">
        <v>142</v>
      </c>
      <c r="J182" s="236">
        <v>0.16</v>
      </c>
      <c r="K182" s="59"/>
      <c r="L182" s="59"/>
      <c r="M182" s="59"/>
      <c r="N182" s="56"/>
      <c r="O182" s="60"/>
      <c r="P182" s="60"/>
      <c r="Q182" s="60"/>
      <c r="S182" s="62"/>
    </row>
    <row r="183" spans="1:19" s="61" customFormat="1" ht="0.95" customHeight="1" x14ac:dyDescent="0.2">
      <c r="A183" s="57" t="s">
        <v>89</v>
      </c>
      <c r="B183" s="44">
        <v>0.35300000000000004</v>
      </c>
      <c r="C183" s="50"/>
      <c r="D183" s="56"/>
      <c r="E183" s="56"/>
      <c r="F183" s="234" t="s">
        <v>89</v>
      </c>
      <c r="G183" s="236">
        <v>0.35750000000000004</v>
      </c>
      <c r="H183" s="59"/>
      <c r="I183" s="235" t="s">
        <v>89</v>
      </c>
      <c r="J183" s="236">
        <v>0.36200000000000004</v>
      </c>
      <c r="K183" s="59"/>
      <c r="L183" s="59"/>
      <c r="M183" s="59"/>
      <c r="N183" s="56"/>
      <c r="O183" s="60"/>
      <c r="P183" s="60"/>
      <c r="Q183" s="60"/>
      <c r="S183" s="62"/>
    </row>
    <row r="184" spans="1:19" s="61" customFormat="1" ht="0.95" customHeight="1" x14ac:dyDescent="0.2">
      <c r="A184" s="57" t="s">
        <v>89</v>
      </c>
      <c r="B184" s="44">
        <v>0.34800000000000003</v>
      </c>
      <c r="C184" s="50"/>
      <c r="D184" s="56"/>
      <c r="E184" s="56"/>
      <c r="F184" s="234" t="s">
        <v>89</v>
      </c>
      <c r="G184" s="236">
        <v>0.35250000000000004</v>
      </c>
      <c r="H184" s="59"/>
      <c r="I184" s="235" t="s">
        <v>89</v>
      </c>
      <c r="J184" s="236">
        <v>0.35700000000000004</v>
      </c>
      <c r="K184" s="59"/>
      <c r="L184" s="59"/>
      <c r="M184" s="59"/>
      <c r="N184" s="56"/>
      <c r="O184" s="60"/>
      <c r="P184" s="60"/>
      <c r="Q184" s="60"/>
      <c r="S184" s="62"/>
    </row>
    <row r="185" spans="1:19" s="61" customFormat="1" ht="0.95" customHeight="1" x14ac:dyDescent="0.2">
      <c r="A185" s="57" t="s">
        <v>89</v>
      </c>
      <c r="B185" s="44">
        <v>0.34300000000000003</v>
      </c>
      <c r="C185" s="50"/>
      <c r="D185" s="56"/>
      <c r="E185" s="56"/>
      <c r="F185" s="234" t="s">
        <v>89</v>
      </c>
      <c r="G185" s="236">
        <v>0.34750000000000003</v>
      </c>
      <c r="H185" s="59"/>
      <c r="I185" s="235" t="s">
        <v>89</v>
      </c>
      <c r="J185" s="236">
        <v>0.35200000000000004</v>
      </c>
      <c r="K185" s="59"/>
      <c r="L185" s="59"/>
      <c r="M185" s="59"/>
      <c r="N185" s="56"/>
      <c r="O185" s="60"/>
      <c r="P185" s="60"/>
      <c r="Q185" s="60"/>
      <c r="S185" s="62"/>
    </row>
    <row r="186" spans="1:19" s="61" customFormat="1" ht="0.95" customHeight="1" x14ac:dyDescent="0.2">
      <c r="A186" s="57" t="s">
        <v>89</v>
      </c>
      <c r="B186" s="44">
        <v>0.33800000000000002</v>
      </c>
      <c r="C186" s="50"/>
      <c r="D186" s="56"/>
      <c r="E186" s="56"/>
      <c r="F186" s="234" t="s">
        <v>89</v>
      </c>
      <c r="G186" s="236">
        <v>0.34250000000000003</v>
      </c>
      <c r="H186" s="59"/>
      <c r="I186" s="235" t="s">
        <v>89</v>
      </c>
      <c r="J186" s="236">
        <v>0.34700000000000003</v>
      </c>
      <c r="K186" s="59"/>
      <c r="L186" s="59"/>
      <c r="M186" s="59"/>
      <c r="N186" s="56"/>
      <c r="O186" s="60"/>
      <c r="P186" s="60"/>
      <c r="Q186" s="60"/>
      <c r="S186" s="62"/>
    </row>
    <row r="187" spans="1:19" s="61" customFormat="1" ht="0.95" customHeight="1" x14ac:dyDescent="0.2">
      <c r="A187" s="57" t="s">
        <v>89</v>
      </c>
      <c r="B187" s="44">
        <v>0.33300000000000002</v>
      </c>
      <c r="C187" s="50"/>
      <c r="D187" s="56"/>
      <c r="E187" s="56"/>
      <c r="F187" s="234" t="s">
        <v>89</v>
      </c>
      <c r="G187" s="236">
        <v>0.33750000000000002</v>
      </c>
      <c r="H187" s="59"/>
      <c r="I187" s="235" t="s">
        <v>89</v>
      </c>
      <c r="J187" s="236">
        <v>0.34200000000000003</v>
      </c>
      <c r="K187" s="59"/>
      <c r="L187" s="59"/>
      <c r="M187" s="59"/>
      <c r="N187" s="56"/>
      <c r="O187" s="60"/>
      <c r="P187" s="60"/>
      <c r="Q187" s="60"/>
      <c r="S187" s="62"/>
    </row>
    <row r="188" spans="1:19" s="61" customFormat="1" ht="0.95" customHeight="1" x14ac:dyDescent="0.2">
      <c r="A188" s="57" t="s">
        <v>89</v>
      </c>
      <c r="B188" s="44">
        <v>0.32300000000000001</v>
      </c>
      <c r="C188" s="50"/>
      <c r="D188" s="56"/>
      <c r="E188" s="56"/>
      <c r="F188" s="234" t="s">
        <v>89</v>
      </c>
      <c r="G188" s="236">
        <v>0.33250000000000002</v>
      </c>
      <c r="H188" s="59"/>
      <c r="I188" s="235" t="s">
        <v>89</v>
      </c>
      <c r="J188" s="236">
        <v>0.33700000000000002</v>
      </c>
      <c r="K188" s="59"/>
      <c r="L188" s="59"/>
      <c r="M188" s="59"/>
      <c r="N188" s="56"/>
      <c r="O188" s="60"/>
      <c r="P188" s="60"/>
      <c r="Q188" s="60"/>
      <c r="S188" s="62"/>
    </row>
    <row r="189" spans="1:19" s="61" customFormat="1" ht="0.95" customHeight="1" x14ac:dyDescent="0.2">
      <c r="A189" s="57" t="s">
        <v>89</v>
      </c>
      <c r="B189" s="44">
        <v>0.318</v>
      </c>
      <c r="C189" s="50"/>
      <c r="D189" s="56"/>
      <c r="E189" s="56"/>
      <c r="F189" s="234" t="s">
        <v>89</v>
      </c>
      <c r="G189" s="236">
        <v>0.32250000000000001</v>
      </c>
      <c r="H189" s="59"/>
      <c r="I189" s="235" t="s">
        <v>89</v>
      </c>
      <c r="J189" s="236">
        <v>0.33200000000000002</v>
      </c>
      <c r="K189" s="59"/>
      <c r="L189" s="59"/>
      <c r="M189" s="59"/>
      <c r="N189" s="56"/>
      <c r="O189" s="60"/>
      <c r="P189" s="60"/>
      <c r="Q189" s="60"/>
      <c r="S189" s="62"/>
    </row>
    <row r="190" spans="1:19" s="61" customFormat="1" ht="0.95" customHeight="1" x14ac:dyDescent="0.2">
      <c r="A190" s="57" t="s">
        <v>89</v>
      </c>
      <c r="B190" s="44">
        <v>0.313</v>
      </c>
      <c r="C190" s="50"/>
      <c r="D190" s="56"/>
      <c r="E190" s="56"/>
      <c r="F190" s="234" t="s">
        <v>89</v>
      </c>
      <c r="G190" s="236">
        <v>0.3175</v>
      </c>
      <c r="H190" s="59"/>
      <c r="I190" s="235" t="s">
        <v>89</v>
      </c>
      <c r="J190" s="236">
        <v>0.32200000000000001</v>
      </c>
      <c r="K190" s="59"/>
      <c r="L190" s="59"/>
      <c r="M190" s="59"/>
      <c r="N190" s="56"/>
      <c r="O190" s="60"/>
      <c r="P190" s="60"/>
      <c r="Q190" s="60"/>
      <c r="S190" s="62"/>
    </row>
    <row r="191" spans="1:19" s="61" customFormat="1" ht="0.95" customHeight="1" x14ac:dyDescent="0.2">
      <c r="A191" s="57" t="s">
        <v>89</v>
      </c>
      <c r="B191" s="44">
        <v>0.308</v>
      </c>
      <c r="C191" s="50"/>
      <c r="D191" s="56"/>
      <c r="E191" s="56"/>
      <c r="F191" s="234" t="s">
        <v>89</v>
      </c>
      <c r="G191" s="236">
        <v>0.3125</v>
      </c>
      <c r="H191" s="59"/>
      <c r="I191" s="235" t="s">
        <v>89</v>
      </c>
      <c r="J191" s="236">
        <v>0.317</v>
      </c>
      <c r="K191" s="59"/>
      <c r="L191" s="59"/>
      <c r="M191" s="59"/>
      <c r="N191" s="56"/>
      <c r="O191" s="60"/>
      <c r="P191" s="60"/>
      <c r="Q191" s="60"/>
      <c r="S191" s="62"/>
    </row>
    <row r="192" spans="1:19" s="61" customFormat="1" ht="0.95" customHeight="1" x14ac:dyDescent="0.2">
      <c r="A192" s="57" t="s">
        <v>89</v>
      </c>
      <c r="B192" s="44">
        <v>0.30299999999999999</v>
      </c>
      <c r="C192" s="50"/>
      <c r="D192" s="56"/>
      <c r="E192" s="56"/>
      <c r="F192" s="234" t="s">
        <v>89</v>
      </c>
      <c r="G192" s="236">
        <v>0.3075</v>
      </c>
      <c r="H192" s="59"/>
      <c r="I192" s="235" t="s">
        <v>89</v>
      </c>
      <c r="J192" s="236">
        <v>0.312</v>
      </c>
      <c r="K192" s="59"/>
      <c r="L192" s="59"/>
      <c r="M192" s="59"/>
      <c r="N192" s="56"/>
      <c r="O192" s="60"/>
      <c r="P192" s="60"/>
      <c r="Q192" s="60"/>
      <c r="S192" s="62"/>
    </row>
    <row r="193" spans="1:19" s="61" customFormat="1" ht="0.95" customHeight="1" x14ac:dyDescent="0.2">
      <c r="A193" s="57" t="s">
        <v>98</v>
      </c>
      <c r="B193" s="44">
        <v>0.22</v>
      </c>
      <c r="C193" s="50"/>
      <c r="D193" s="56"/>
      <c r="E193" s="56"/>
      <c r="F193" s="234" t="s">
        <v>89</v>
      </c>
      <c r="G193" s="236">
        <v>0.30249999999999999</v>
      </c>
      <c r="H193" s="59"/>
      <c r="I193" s="235" t="s">
        <v>89</v>
      </c>
      <c r="J193" s="236">
        <v>0.307</v>
      </c>
      <c r="K193" s="59"/>
      <c r="L193" s="59"/>
      <c r="M193" s="59"/>
      <c r="N193" s="56"/>
      <c r="O193" s="60"/>
      <c r="P193" s="60"/>
      <c r="Q193" s="60"/>
      <c r="S193" s="62"/>
    </row>
    <row r="194" spans="1:19" s="61" customFormat="1" ht="0.95" customHeight="1" x14ac:dyDescent="0.2">
      <c r="A194" s="57" t="s">
        <v>143</v>
      </c>
      <c r="B194" s="44">
        <v>0.23</v>
      </c>
      <c r="C194" s="50"/>
      <c r="D194" s="56"/>
      <c r="E194" s="56"/>
      <c r="F194" s="234" t="s">
        <v>96</v>
      </c>
      <c r="G194" s="236">
        <v>0.33999999999999997</v>
      </c>
      <c r="H194" s="59"/>
      <c r="I194" s="235" t="s">
        <v>89</v>
      </c>
      <c r="J194" s="236">
        <v>0.30199999999999999</v>
      </c>
      <c r="K194" s="59"/>
      <c r="L194" s="59"/>
      <c r="M194" s="59"/>
      <c r="N194" s="56"/>
      <c r="O194" s="60"/>
      <c r="P194" s="60"/>
      <c r="Q194" s="60"/>
      <c r="S194" s="62"/>
    </row>
    <row r="195" spans="1:19" s="61" customFormat="1" ht="0.95" customHeight="1" x14ac:dyDescent="0.2">
      <c r="A195" s="57" t="s">
        <v>100</v>
      </c>
      <c r="B195" s="44">
        <v>0.26</v>
      </c>
      <c r="C195" s="50"/>
      <c r="D195" s="56"/>
      <c r="E195" s="56"/>
      <c r="F195" s="234" t="s">
        <v>96</v>
      </c>
      <c r="G195" s="236">
        <v>0.32999999999999996</v>
      </c>
      <c r="H195" s="59"/>
      <c r="I195" s="235" t="s">
        <v>96</v>
      </c>
      <c r="J195" s="236">
        <v>0.30500000000000005</v>
      </c>
      <c r="K195" s="59"/>
      <c r="L195" s="59"/>
      <c r="M195" s="59"/>
      <c r="N195" s="56"/>
      <c r="O195" s="60"/>
      <c r="P195" s="60"/>
      <c r="Q195" s="60"/>
      <c r="S195" s="62"/>
    </row>
    <row r="196" spans="1:19" s="61" customFormat="1" ht="0.95" customHeight="1" x14ac:dyDescent="0.2">
      <c r="A196" s="56" t="s">
        <v>145</v>
      </c>
      <c r="B196" s="44">
        <v>0.36</v>
      </c>
      <c r="C196" s="50"/>
      <c r="D196" s="56"/>
      <c r="E196" s="56"/>
      <c r="F196" s="234" t="s">
        <v>96</v>
      </c>
      <c r="G196" s="236">
        <v>0.32500000000000001</v>
      </c>
      <c r="H196" s="59"/>
      <c r="I196" s="235" t="s">
        <v>96</v>
      </c>
      <c r="J196" s="236">
        <v>0.27999999999999997</v>
      </c>
      <c r="K196" s="59"/>
      <c r="L196" s="59"/>
      <c r="M196" s="59"/>
      <c r="N196" s="56"/>
      <c r="O196" s="60"/>
      <c r="P196" s="60"/>
      <c r="Q196" s="60"/>
      <c r="S196" s="62"/>
    </row>
    <row r="197" spans="1:19" s="61" customFormat="1" ht="0.95" customHeight="1" x14ac:dyDescent="0.2">
      <c r="A197" s="56" t="s">
        <v>145</v>
      </c>
      <c r="B197" s="44">
        <v>0.35</v>
      </c>
      <c r="C197" s="50"/>
      <c r="D197" s="56"/>
      <c r="E197" s="56"/>
      <c r="F197" s="234" t="s">
        <v>96</v>
      </c>
      <c r="G197" s="236">
        <v>0.31000000000000005</v>
      </c>
      <c r="H197" s="59"/>
      <c r="I197" s="235" t="s">
        <v>96</v>
      </c>
      <c r="J197" s="236">
        <v>0.27500000000000002</v>
      </c>
      <c r="K197" s="59"/>
      <c r="L197" s="59"/>
      <c r="M197" s="59"/>
      <c r="N197" s="56"/>
      <c r="O197" s="60"/>
      <c r="P197" s="60"/>
      <c r="Q197" s="60"/>
      <c r="S197" s="62"/>
    </row>
    <row r="198" spans="1:19" s="61" customFormat="1" ht="0.95" customHeight="1" x14ac:dyDescent="0.2">
      <c r="A198" s="58" t="s">
        <v>145</v>
      </c>
      <c r="B198" s="44">
        <v>0.34</v>
      </c>
      <c r="C198" s="50"/>
      <c r="D198" s="56"/>
      <c r="E198" s="56"/>
      <c r="F198" s="234" t="s">
        <v>96</v>
      </c>
      <c r="G198" s="236">
        <v>0.28000000000000003</v>
      </c>
      <c r="H198" s="59"/>
      <c r="I198" s="235" t="s">
        <v>96</v>
      </c>
      <c r="J198" s="236">
        <v>0.27</v>
      </c>
      <c r="K198" s="59"/>
      <c r="L198" s="59"/>
      <c r="M198" s="59"/>
      <c r="N198" s="56"/>
      <c r="O198" s="60"/>
      <c r="P198" s="60"/>
      <c r="Q198" s="60"/>
      <c r="S198" s="62"/>
    </row>
    <row r="199" spans="1:19" s="61" customFormat="1" ht="0.95" customHeight="1" x14ac:dyDescent="0.2">
      <c r="A199" s="57" t="s">
        <v>145</v>
      </c>
      <c r="B199" s="44">
        <v>0.33</v>
      </c>
      <c r="C199" s="50"/>
      <c r="D199" s="56"/>
      <c r="E199" s="56"/>
      <c r="F199" s="234" t="s">
        <v>96</v>
      </c>
      <c r="G199" s="236">
        <v>0.27</v>
      </c>
      <c r="H199" s="59"/>
      <c r="I199" s="235" t="s">
        <v>96</v>
      </c>
      <c r="J199" s="236">
        <v>0.26500000000000001</v>
      </c>
      <c r="K199" s="59"/>
      <c r="L199" s="59"/>
      <c r="M199" s="59"/>
      <c r="N199" s="56"/>
      <c r="O199" s="60"/>
      <c r="P199" s="60"/>
      <c r="Q199" s="60"/>
      <c r="S199" s="62"/>
    </row>
    <row r="200" spans="1:19" s="61" customFormat="1" ht="0.95" customHeight="1" x14ac:dyDescent="0.2">
      <c r="A200" s="57" t="s">
        <v>149</v>
      </c>
      <c r="B200" s="44">
        <v>0.27</v>
      </c>
      <c r="C200" s="50"/>
      <c r="D200" s="56"/>
      <c r="E200" s="56"/>
      <c r="F200" s="234" t="s">
        <v>96</v>
      </c>
      <c r="G200" s="236">
        <v>0.26500000000000001</v>
      </c>
      <c r="H200" s="59"/>
      <c r="I200" s="235" t="s">
        <v>96</v>
      </c>
      <c r="J200" s="236">
        <v>0.26</v>
      </c>
      <c r="K200" s="59"/>
      <c r="L200" s="59"/>
      <c r="M200" s="59"/>
      <c r="N200" s="56"/>
      <c r="O200" s="60"/>
      <c r="P200" s="60"/>
      <c r="Q200" s="60"/>
      <c r="S200" s="62"/>
    </row>
    <row r="201" spans="1:19" s="61" customFormat="1" ht="0.95" customHeight="1" x14ac:dyDescent="0.2">
      <c r="A201" s="57" t="s">
        <v>144</v>
      </c>
      <c r="B201" s="44">
        <v>0.34749999999999998</v>
      </c>
      <c r="C201" s="50"/>
      <c r="D201" s="56"/>
      <c r="E201" s="56"/>
      <c r="F201" s="234" t="s">
        <v>96</v>
      </c>
      <c r="G201" s="236">
        <v>0.26</v>
      </c>
      <c r="H201" s="59"/>
      <c r="I201" s="235" t="s">
        <v>96</v>
      </c>
      <c r="J201" s="236">
        <v>0.255</v>
      </c>
      <c r="K201" s="59"/>
      <c r="L201" s="59"/>
      <c r="M201" s="59"/>
      <c r="N201" s="56"/>
      <c r="O201" s="60"/>
      <c r="P201" s="60"/>
      <c r="Q201" s="60"/>
      <c r="S201" s="62"/>
    </row>
    <row r="202" spans="1:19" s="61" customFormat="1" ht="0.95" customHeight="1" x14ac:dyDescent="0.2">
      <c r="A202" s="57" t="s">
        <v>144</v>
      </c>
      <c r="B202" s="44">
        <v>0.34499999999999997</v>
      </c>
      <c r="C202" s="50"/>
      <c r="D202" s="56"/>
      <c r="E202" s="56"/>
      <c r="F202" s="234" t="s">
        <v>96</v>
      </c>
      <c r="G202" s="236">
        <v>0.22</v>
      </c>
      <c r="H202" s="59"/>
      <c r="I202" s="235" t="s">
        <v>96</v>
      </c>
      <c r="J202" s="236">
        <v>0.22</v>
      </c>
      <c r="K202" s="59"/>
      <c r="L202" s="59"/>
      <c r="M202" s="59"/>
      <c r="N202" s="56"/>
      <c r="O202" s="60"/>
      <c r="P202" s="60"/>
      <c r="Q202" s="60"/>
      <c r="S202" s="62"/>
    </row>
    <row r="203" spans="1:19" s="61" customFormat="1" ht="0.95" customHeight="1" x14ac:dyDescent="0.2">
      <c r="A203" s="57" t="s">
        <v>144</v>
      </c>
      <c r="B203" s="44">
        <v>0.34249999999999997</v>
      </c>
      <c r="C203" s="50"/>
      <c r="D203" s="56"/>
      <c r="E203" s="56"/>
      <c r="F203" s="234" t="s">
        <v>98</v>
      </c>
      <c r="G203" s="236">
        <v>0.2</v>
      </c>
      <c r="H203" s="59"/>
      <c r="I203" s="235" t="s">
        <v>98</v>
      </c>
      <c r="J203" s="236">
        <v>0.18000000000000002</v>
      </c>
      <c r="K203" s="59"/>
      <c r="L203" s="59"/>
      <c r="M203" s="59"/>
      <c r="N203" s="56"/>
      <c r="O203" s="60"/>
      <c r="P203" s="60"/>
      <c r="Q203" s="60"/>
      <c r="S203" s="62"/>
    </row>
    <row r="204" spans="1:19" s="61" customFormat="1" ht="0.95" customHeight="1" x14ac:dyDescent="0.2">
      <c r="A204" s="57" t="s">
        <v>84</v>
      </c>
      <c r="B204" s="44">
        <v>0.29720000000000002</v>
      </c>
      <c r="C204" s="50"/>
      <c r="D204" s="56"/>
      <c r="E204" s="56"/>
      <c r="F204" s="234" t="s">
        <v>143</v>
      </c>
      <c r="G204" s="236">
        <v>0.22</v>
      </c>
      <c r="H204" s="59"/>
      <c r="I204" s="235" t="s">
        <v>98</v>
      </c>
      <c r="J204" s="236">
        <v>0.12000000000000001</v>
      </c>
      <c r="K204" s="59"/>
      <c r="L204" s="59"/>
      <c r="M204" s="59"/>
      <c r="N204" s="56"/>
      <c r="O204" s="60"/>
      <c r="P204" s="60"/>
      <c r="Q204" s="60"/>
      <c r="S204" s="62"/>
    </row>
    <row r="205" spans="1:19" s="61" customFormat="1" ht="0.95" customHeight="1" x14ac:dyDescent="0.2">
      <c r="A205" s="57" t="s">
        <v>88</v>
      </c>
      <c r="B205" s="44">
        <v>0.30500000000000005</v>
      </c>
      <c r="C205" s="50"/>
      <c r="D205" s="56"/>
      <c r="E205" s="56"/>
      <c r="F205" s="234" t="s">
        <v>143</v>
      </c>
      <c r="G205" s="236">
        <v>0.21000000000000002</v>
      </c>
      <c r="H205" s="59"/>
      <c r="I205" s="235" t="s">
        <v>143</v>
      </c>
      <c r="J205" s="236">
        <v>0.21000000000000002</v>
      </c>
      <c r="K205" s="59"/>
      <c r="L205" s="59"/>
      <c r="M205" s="59"/>
      <c r="N205" s="56"/>
      <c r="O205" s="60"/>
      <c r="P205" s="60"/>
      <c r="Q205" s="60"/>
      <c r="S205" s="62"/>
    </row>
    <row r="206" spans="1:19" s="61" customFormat="1" ht="0.95" customHeight="1" x14ac:dyDescent="0.2">
      <c r="A206" s="57" t="s">
        <v>99</v>
      </c>
      <c r="B206" s="44">
        <v>0.22499999999999998</v>
      </c>
      <c r="C206" s="50"/>
      <c r="D206" s="56"/>
      <c r="E206" s="56"/>
      <c r="F206" s="234" t="s">
        <v>93</v>
      </c>
      <c r="G206" s="236">
        <v>0.38</v>
      </c>
      <c r="H206" s="59"/>
      <c r="I206" s="235" t="s">
        <v>93</v>
      </c>
      <c r="J206" s="236">
        <v>0.37</v>
      </c>
      <c r="K206" s="59"/>
      <c r="L206" s="59"/>
      <c r="M206" s="59"/>
      <c r="N206" s="56"/>
      <c r="O206" s="60"/>
      <c r="P206" s="60"/>
      <c r="Q206" s="60"/>
      <c r="S206" s="62"/>
    </row>
    <row r="207" spans="1:19" s="61" customFormat="1" ht="0.95" customHeight="1" x14ac:dyDescent="0.2">
      <c r="A207" s="56" t="s">
        <v>99</v>
      </c>
      <c r="B207" s="44">
        <v>0.185</v>
      </c>
      <c r="C207" s="50"/>
      <c r="D207" s="56"/>
      <c r="E207" s="56"/>
      <c r="F207" s="234" t="s">
        <v>93</v>
      </c>
      <c r="G207" s="236">
        <v>0.36</v>
      </c>
      <c r="H207" s="59"/>
      <c r="I207" s="235" t="s">
        <v>93</v>
      </c>
      <c r="J207" s="236">
        <v>0.35749999999999998</v>
      </c>
      <c r="K207" s="59"/>
      <c r="L207" s="59"/>
      <c r="M207" s="59"/>
      <c r="N207" s="56"/>
      <c r="O207" s="60"/>
      <c r="P207" s="60"/>
      <c r="Q207" s="60"/>
      <c r="S207" s="62"/>
    </row>
    <row r="208" spans="1:19" s="61" customFormat="1" ht="0.95" customHeight="1" x14ac:dyDescent="0.2">
      <c r="A208" s="56" t="s">
        <v>87</v>
      </c>
      <c r="B208" s="44">
        <v>0.27</v>
      </c>
      <c r="C208" s="50"/>
      <c r="D208" s="56"/>
      <c r="E208" s="56"/>
      <c r="F208" s="234" t="s">
        <v>93</v>
      </c>
      <c r="G208" s="236">
        <v>0.35</v>
      </c>
      <c r="H208" s="59"/>
      <c r="I208" s="238" t="s">
        <v>93</v>
      </c>
      <c r="J208" s="236">
        <v>0.29499999999999998</v>
      </c>
      <c r="K208" s="59"/>
      <c r="L208" s="59"/>
      <c r="M208" s="59"/>
      <c r="N208" s="56"/>
      <c r="O208" s="60"/>
      <c r="P208" s="60"/>
      <c r="Q208" s="60"/>
      <c r="S208" s="62"/>
    </row>
    <row r="209" spans="1:19" s="61" customFormat="1" ht="0.95" customHeight="1" x14ac:dyDescent="0.2">
      <c r="A209" s="56" t="s">
        <v>87</v>
      </c>
      <c r="B209" s="44">
        <v>0.24</v>
      </c>
      <c r="C209" s="50"/>
      <c r="D209" s="56"/>
      <c r="E209" s="56"/>
      <c r="F209" s="234" t="s">
        <v>93</v>
      </c>
      <c r="G209" s="236">
        <v>0.3</v>
      </c>
      <c r="H209" s="59"/>
      <c r="I209" s="238" t="s">
        <v>100</v>
      </c>
      <c r="J209" s="236">
        <v>0.25</v>
      </c>
      <c r="K209" s="59"/>
      <c r="L209" s="59"/>
      <c r="M209" s="59"/>
      <c r="N209" s="56"/>
      <c r="O209" s="60"/>
      <c r="P209" s="60"/>
      <c r="Q209" s="60"/>
      <c r="S209" s="62"/>
    </row>
    <row r="210" spans="1:19" s="61" customFormat="1" ht="0.95" customHeight="1" x14ac:dyDescent="0.2">
      <c r="A210" s="56" t="s">
        <v>86</v>
      </c>
      <c r="B210" s="44">
        <v>0.27500000000000002</v>
      </c>
      <c r="C210" s="50"/>
      <c r="D210" s="56"/>
      <c r="E210" s="56"/>
      <c r="F210" s="234" t="s">
        <v>94</v>
      </c>
      <c r="G210" s="236">
        <v>0.28000000000000003</v>
      </c>
      <c r="H210" s="59"/>
      <c r="I210" s="235" t="s">
        <v>145</v>
      </c>
      <c r="J210" s="236">
        <v>0.32</v>
      </c>
      <c r="K210" s="59"/>
      <c r="L210" s="59"/>
      <c r="M210" s="59"/>
      <c r="N210" s="56"/>
      <c r="O210" s="60"/>
      <c r="P210" s="60"/>
      <c r="Q210" s="60"/>
      <c r="S210" s="62"/>
    </row>
    <row r="211" spans="1:19" s="61" customFormat="1" ht="0.95" customHeight="1" x14ac:dyDescent="0.2">
      <c r="A211" s="56" t="s">
        <v>181</v>
      </c>
      <c r="B211" s="44">
        <v>0.32500000000000001</v>
      </c>
      <c r="C211" s="50"/>
      <c r="D211" s="56"/>
      <c r="E211" s="56"/>
      <c r="F211" s="234" t="s">
        <v>94</v>
      </c>
      <c r="G211" s="236">
        <v>0.18</v>
      </c>
      <c r="H211" s="59"/>
      <c r="I211" s="235" t="s">
        <v>145</v>
      </c>
      <c r="J211" s="236">
        <v>0.315</v>
      </c>
      <c r="K211" s="59"/>
      <c r="L211" s="59"/>
      <c r="M211" s="59"/>
      <c r="N211" s="56"/>
      <c r="O211" s="60"/>
      <c r="P211" s="60"/>
      <c r="Q211" s="60"/>
      <c r="S211" s="62"/>
    </row>
    <row r="212" spans="1:19" s="61" customFormat="1" ht="0.95" customHeight="1" x14ac:dyDescent="0.2">
      <c r="A212" s="57" t="s">
        <v>90</v>
      </c>
      <c r="B212" s="44">
        <v>0.29000000000000004</v>
      </c>
      <c r="C212" s="50"/>
      <c r="D212" s="56"/>
      <c r="E212" s="56"/>
      <c r="F212" s="234" t="s">
        <v>94</v>
      </c>
      <c r="G212" s="236">
        <v>0.16</v>
      </c>
      <c r="H212" s="59"/>
      <c r="I212" s="235" t="s">
        <v>145</v>
      </c>
      <c r="J212" s="236">
        <v>0.31</v>
      </c>
      <c r="K212" s="59"/>
      <c r="L212" s="59"/>
      <c r="M212" s="59"/>
      <c r="N212" s="56"/>
      <c r="O212" s="60"/>
      <c r="P212" s="60"/>
      <c r="Q212" s="60"/>
      <c r="S212" s="62"/>
    </row>
    <row r="213" spans="1:19" s="61" customFormat="1" ht="0.95" customHeight="1" x14ac:dyDescent="0.2">
      <c r="A213" s="57" t="s">
        <v>170</v>
      </c>
      <c r="B213" s="44">
        <v>0.28999999999999998</v>
      </c>
      <c r="C213" s="50"/>
      <c r="D213" s="56"/>
      <c r="E213" s="56"/>
      <c r="F213" s="237" t="s">
        <v>100</v>
      </c>
      <c r="G213" s="236">
        <v>0.255</v>
      </c>
      <c r="H213" s="59"/>
      <c r="I213" s="235" t="s">
        <v>144</v>
      </c>
      <c r="J213" s="236">
        <v>0.34249999999999997</v>
      </c>
      <c r="K213" s="59"/>
      <c r="L213" s="59"/>
      <c r="M213" s="59"/>
      <c r="N213" s="56"/>
      <c r="O213" s="60"/>
      <c r="P213" s="60"/>
      <c r="Q213" s="60"/>
      <c r="S213" s="62"/>
    </row>
    <row r="214" spans="1:19" s="61" customFormat="1" ht="0.95" customHeight="1" x14ac:dyDescent="0.2">
      <c r="A214" s="57" t="s">
        <v>161</v>
      </c>
      <c r="B214" s="44">
        <v>0.35339999999999999</v>
      </c>
      <c r="C214" s="50"/>
      <c r="D214" s="56"/>
      <c r="E214" s="56"/>
      <c r="F214" s="237" t="s">
        <v>145</v>
      </c>
      <c r="G214" s="236">
        <v>0.33999999999999997</v>
      </c>
      <c r="H214" s="59"/>
      <c r="I214" s="235" t="s">
        <v>144</v>
      </c>
      <c r="J214" s="236">
        <v>0.33999999999999997</v>
      </c>
      <c r="K214" s="59"/>
      <c r="L214" s="59"/>
      <c r="M214" s="59"/>
      <c r="N214" s="56"/>
      <c r="O214" s="60"/>
      <c r="P214" s="60"/>
      <c r="Q214" s="60"/>
      <c r="S214" s="62"/>
    </row>
    <row r="215" spans="1:19" s="61" customFormat="1" ht="0.95" customHeight="1" x14ac:dyDescent="0.2">
      <c r="A215" s="57" t="s">
        <v>91</v>
      </c>
      <c r="B215" s="44">
        <v>0.26</v>
      </c>
      <c r="C215" s="50"/>
      <c r="D215" s="56"/>
      <c r="E215" s="56"/>
      <c r="F215" s="237" t="s">
        <v>145</v>
      </c>
      <c r="G215" s="236">
        <v>0.33</v>
      </c>
      <c r="H215" s="59"/>
      <c r="I215" s="235" t="s">
        <v>144</v>
      </c>
      <c r="J215" s="236">
        <v>0.33749999999999997</v>
      </c>
      <c r="K215" s="59"/>
      <c r="L215" s="59"/>
      <c r="M215" s="59"/>
      <c r="N215" s="56"/>
      <c r="O215" s="60"/>
      <c r="P215" s="60"/>
      <c r="Q215" s="60"/>
      <c r="S215" s="62"/>
    </row>
    <row r="216" spans="1:19" s="61" customFormat="1" ht="0.95" customHeight="1" x14ac:dyDescent="0.2">
      <c r="A216" s="57" t="s">
        <v>148</v>
      </c>
      <c r="B216" s="44">
        <v>0.245</v>
      </c>
      <c r="C216" s="50"/>
      <c r="D216" s="56"/>
      <c r="E216" s="56"/>
      <c r="F216" s="234" t="s">
        <v>145</v>
      </c>
      <c r="G216" s="236">
        <v>0.32500000000000001</v>
      </c>
      <c r="H216" s="59"/>
      <c r="I216" s="235" t="s">
        <v>84</v>
      </c>
      <c r="J216" s="236">
        <v>0.28720000000000001</v>
      </c>
      <c r="K216" s="59"/>
      <c r="L216" s="59"/>
      <c r="M216" s="59"/>
      <c r="N216" s="56"/>
      <c r="O216" s="60"/>
      <c r="P216" s="60"/>
      <c r="Q216" s="60"/>
      <c r="S216" s="62"/>
    </row>
    <row r="217" spans="1:19" s="61" customFormat="1" ht="0.95" customHeight="1" x14ac:dyDescent="0.2">
      <c r="A217" s="57" t="s">
        <v>146</v>
      </c>
      <c r="B217" s="44">
        <v>0.30000000000000004</v>
      </c>
      <c r="C217" s="50"/>
      <c r="D217" s="56"/>
      <c r="E217" s="56"/>
      <c r="F217" s="234" t="s">
        <v>145</v>
      </c>
      <c r="G217" s="236">
        <v>0.32</v>
      </c>
      <c r="H217" s="59"/>
      <c r="I217" s="235" t="s">
        <v>88</v>
      </c>
      <c r="J217" s="236">
        <v>0.29500000000000004</v>
      </c>
      <c r="K217" s="59"/>
      <c r="L217" s="59"/>
      <c r="M217" s="59"/>
      <c r="N217" s="56"/>
      <c r="O217" s="60"/>
      <c r="P217" s="60"/>
      <c r="Q217" s="60"/>
      <c r="S217" s="62"/>
    </row>
    <row r="218" spans="1:19" s="61" customFormat="1" ht="0.95" customHeight="1" x14ac:dyDescent="0.2">
      <c r="A218" s="57"/>
      <c r="B218" s="57"/>
      <c r="C218" s="50"/>
      <c r="D218" s="56"/>
      <c r="E218" s="56"/>
      <c r="F218" s="234" t="s">
        <v>149</v>
      </c>
      <c r="G218" s="236">
        <v>0.26</v>
      </c>
      <c r="H218" s="59"/>
      <c r="I218" s="235" t="s">
        <v>147</v>
      </c>
      <c r="J218" s="236">
        <v>0.29000000000000004</v>
      </c>
      <c r="K218" s="59"/>
      <c r="L218" s="59"/>
      <c r="M218" s="59"/>
      <c r="N218" s="56"/>
      <c r="O218" s="60"/>
      <c r="P218" s="60"/>
      <c r="Q218" s="60"/>
      <c r="S218" s="62"/>
    </row>
    <row r="219" spans="1:19" s="61" customFormat="1" ht="0.95" customHeight="1" x14ac:dyDescent="0.2">
      <c r="A219" s="56"/>
      <c r="B219" s="56"/>
      <c r="C219" s="50"/>
      <c r="D219" s="56"/>
      <c r="E219" s="56"/>
      <c r="F219" s="234" t="s">
        <v>144</v>
      </c>
      <c r="G219" s="236">
        <v>0.34499999999999997</v>
      </c>
      <c r="H219" s="59"/>
      <c r="I219" s="235" t="s">
        <v>147</v>
      </c>
      <c r="J219" s="236">
        <v>0.27</v>
      </c>
      <c r="K219" s="59"/>
      <c r="L219" s="59"/>
      <c r="M219" s="59"/>
      <c r="N219" s="56"/>
      <c r="O219" s="60"/>
      <c r="P219" s="60"/>
      <c r="Q219" s="60"/>
      <c r="S219" s="62"/>
    </row>
    <row r="220" spans="1:19" s="61" customFormat="1" ht="0.95" customHeight="1" x14ac:dyDescent="0.2">
      <c r="A220" s="56"/>
      <c r="B220" s="56"/>
      <c r="C220" s="50"/>
      <c r="D220" s="56"/>
      <c r="E220" s="56"/>
      <c r="F220" s="234" t="s">
        <v>144</v>
      </c>
      <c r="G220" s="236">
        <v>0.34249999999999997</v>
      </c>
      <c r="H220" s="59"/>
      <c r="I220" s="235" t="s">
        <v>147</v>
      </c>
      <c r="J220" s="236">
        <v>0.24</v>
      </c>
      <c r="K220" s="59"/>
      <c r="L220" s="59"/>
      <c r="M220" s="59"/>
      <c r="N220" s="56"/>
      <c r="O220" s="60"/>
      <c r="P220" s="60"/>
      <c r="Q220" s="60"/>
      <c r="S220" s="62"/>
    </row>
    <row r="221" spans="1:19" s="61" customFormat="1" ht="0.95" customHeight="1" x14ac:dyDescent="0.2">
      <c r="A221" s="56"/>
      <c r="B221" s="56"/>
      <c r="C221" s="50"/>
      <c r="D221" s="56"/>
      <c r="E221" s="56"/>
      <c r="F221" s="234" t="s">
        <v>144</v>
      </c>
      <c r="G221" s="236">
        <v>0.33999999999999997</v>
      </c>
      <c r="H221" s="59"/>
      <c r="I221" s="235" t="s">
        <v>147</v>
      </c>
      <c r="J221" s="236">
        <v>0.19</v>
      </c>
      <c r="K221" s="59"/>
      <c r="L221" s="59"/>
      <c r="M221" s="59"/>
      <c r="N221" s="56"/>
      <c r="O221" s="60"/>
      <c r="P221" s="60"/>
      <c r="Q221" s="60"/>
      <c r="S221" s="62"/>
    </row>
    <row r="222" spans="1:19" s="61" customFormat="1" ht="0.95" customHeight="1" x14ac:dyDescent="0.2">
      <c r="A222" s="56"/>
      <c r="B222" s="56"/>
      <c r="C222" s="50"/>
      <c r="D222" s="56"/>
      <c r="E222" s="56"/>
      <c r="F222" s="234" t="s">
        <v>84</v>
      </c>
      <c r="G222" s="236">
        <v>0.29220000000000002</v>
      </c>
      <c r="H222" s="59"/>
      <c r="I222" s="235" t="s">
        <v>147</v>
      </c>
      <c r="J222" s="236">
        <v>0.13999999999999999</v>
      </c>
      <c r="K222" s="59"/>
      <c r="L222" s="59"/>
      <c r="M222" s="59"/>
      <c r="N222" s="56"/>
      <c r="O222" s="60"/>
      <c r="P222" s="60"/>
      <c r="Q222" s="60"/>
      <c r="S222" s="62"/>
    </row>
    <row r="223" spans="1:19" s="61" customFormat="1" ht="0.95" customHeight="1" x14ac:dyDescent="0.2">
      <c r="A223" s="56"/>
      <c r="B223" s="56"/>
      <c r="C223" s="50"/>
      <c r="D223" s="56"/>
      <c r="E223" s="56"/>
      <c r="F223" s="234" t="s">
        <v>88</v>
      </c>
      <c r="G223" s="236">
        <v>0.30000000000000004</v>
      </c>
      <c r="H223" s="59"/>
      <c r="I223" s="235" t="s">
        <v>99</v>
      </c>
      <c r="J223" s="236">
        <v>0.21500000000000002</v>
      </c>
      <c r="K223" s="59"/>
      <c r="L223" s="59"/>
      <c r="M223" s="59"/>
      <c r="N223" s="56"/>
      <c r="O223" s="60"/>
      <c r="P223" s="60"/>
      <c r="Q223" s="60"/>
      <c r="S223" s="62"/>
    </row>
    <row r="224" spans="1:19" s="61" customFormat="1" ht="0.95" customHeight="1" x14ac:dyDescent="0.2">
      <c r="A224" s="56"/>
      <c r="B224" s="56"/>
      <c r="C224" s="50"/>
      <c r="D224" s="56"/>
      <c r="E224" s="56"/>
      <c r="F224" s="234" t="s">
        <v>97</v>
      </c>
      <c r="G224" s="236">
        <v>0.25</v>
      </c>
      <c r="H224" s="59"/>
      <c r="I224" s="235" t="s">
        <v>99</v>
      </c>
      <c r="J224" s="236">
        <v>0.17499999999999999</v>
      </c>
      <c r="K224" s="59"/>
      <c r="L224" s="59"/>
      <c r="M224" s="59"/>
      <c r="N224" s="56"/>
      <c r="O224" s="60"/>
      <c r="P224" s="60"/>
      <c r="Q224" s="60"/>
      <c r="S224" s="62"/>
    </row>
    <row r="225" spans="1:19" s="61" customFormat="1" ht="0.95" customHeight="1" x14ac:dyDescent="0.2">
      <c r="A225" s="56"/>
      <c r="B225" s="56"/>
      <c r="C225" s="50"/>
      <c r="D225" s="56"/>
      <c r="E225" s="56"/>
      <c r="F225" s="234" t="s">
        <v>99</v>
      </c>
      <c r="G225" s="236">
        <v>0.21999999999999997</v>
      </c>
      <c r="H225" s="59"/>
      <c r="I225" s="235" t="s">
        <v>99</v>
      </c>
      <c r="J225" s="236">
        <v>0.14000000000000001</v>
      </c>
      <c r="K225" s="59"/>
      <c r="L225" s="59"/>
      <c r="M225" s="59"/>
      <c r="N225" s="56"/>
      <c r="O225" s="60"/>
      <c r="P225" s="60"/>
      <c r="Q225" s="60"/>
      <c r="S225" s="62"/>
    </row>
    <row r="226" spans="1:19" s="61" customFormat="1" ht="0.95" customHeight="1" x14ac:dyDescent="0.2">
      <c r="A226" s="56"/>
      <c r="B226" s="56"/>
      <c r="C226" s="50"/>
      <c r="D226" s="56"/>
      <c r="E226" s="56"/>
      <c r="F226" s="234" t="s">
        <v>99</v>
      </c>
      <c r="G226" s="236">
        <v>0.18</v>
      </c>
      <c r="H226" s="59"/>
      <c r="I226" s="235" t="s">
        <v>87</v>
      </c>
      <c r="J226" s="236">
        <v>0.26</v>
      </c>
      <c r="K226" s="59"/>
      <c r="L226" s="59"/>
      <c r="M226" s="59"/>
      <c r="N226" s="56"/>
      <c r="O226" s="60"/>
      <c r="P226" s="60"/>
      <c r="Q226" s="60"/>
      <c r="S226" s="62"/>
    </row>
    <row r="227" spans="1:19" s="61" customFormat="1" ht="0.95" customHeight="1" x14ac:dyDescent="0.2">
      <c r="A227" s="56"/>
      <c r="B227" s="56"/>
      <c r="C227" s="50"/>
      <c r="D227" s="56"/>
      <c r="E227" s="56"/>
      <c r="F227" s="234" t="s">
        <v>99</v>
      </c>
      <c r="G227" s="236">
        <v>0.16</v>
      </c>
      <c r="H227" s="59"/>
      <c r="I227" s="57" t="s">
        <v>87</v>
      </c>
      <c r="J227" s="236">
        <v>0.22999999999999998</v>
      </c>
      <c r="K227" s="59"/>
      <c r="L227" s="59"/>
      <c r="M227" s="59"/>
      <c r="N227" s="56"/>
      <c r="O227" s="60"/>
      <c r="P227" s="60"/>
      <c r="Q227" s="60"/>
      <c r="S227" s="62"/>
    </row>
    <row r="228" spans="1:19" s="61" customFormat="1" ht="0.95" customHeight="1" x14ac:dyDescent="0.2">
      <c r="A228" s="56"/>
      <c r="B228" s="56"/>
      <c r="C228" s="50"/>
      <c r="D228" s="56"/>
      <c r="E228" s="56"/>
      <c r="F228" s="234" t="s">
        <v>87</v>
      </c>
      <c r="G228" s="236">
        <v>0.26500000000000001</v>
      </c>
      <c r="H228" s="59"/>
      <c r="I228" s="59" t="s">
        <v>86</v>
      </c>
      <c r="J228" s="236">
        <v>0.255</v>
      </c>
      <c r="K228" s="59"/>
      <c r="L228" s="59"/>
      <c r="M228" s="59"/>
      <c r="N228" s="56"/>
      <c r="O228" s="60"/>
      <c r="P228" s="60"/>
      <c r="Q228" s="60"/>
      <c r="S228" s="62"/>
    </row>
    <row r="229" spans="1:19" s="61" customFormat="1" ht="0.95" customHeight="1" x14ac:dyDescent="0.2">
      <c r="A229" s="56"/>
      <c r="B229" s="56"/>
      <c r="C229" s="50"/>
      <c r="D229" s="56"/>
      <c r="E229" s="56"/>
      <c r="F229" s="237" t="s">
        <v>87</v>
      </c>
      <c r="G229" s="236">
        <v>0.23499999999999999</v>
      </c>
      <c r="H229" s="59"/>
      <c r="I229" s="59" t="s">
        <v>181</v>
      </c>
      <c r="J229" s="236">
        <v>0.315</v>
      </c>
      <c r="K229" s="59"/>
      <c r="L229" s="59"/>
      <c r="M229" s="59"/>
      <c r="N229" s="56"/>
      <c r="O229" s="60"/>
      <c r="P229" s="60"/>
      <c r="Q229" s="60"/>
      <c r="S229" s="62"/>
    </row>
    <row r="230" spans="1:19" s="61" customFormat="1" ht="0.95" customHeight="1" x14ac:dyDescent="0.2">
      <c r="A230" s="56"/>
      <c r="B230" s="56"/>
      <c r="C230" s="50"/>
      <c r="D230" s="56"/>
      <c r="E230" s="56"/>
      <c r="F230" s="237" t="s">
        <v>86</v>
      </c>
      <c r="G230" s="236">
        <v>0.26500000000000001</v>
      </c>
      <c r="H230" s="59"/>
      <c r="I230" s="59" t="s">
        <v>90</v>
      </c>
      <c r="J230" s="236">
        <v>0.28000000000000003</v>
      </c>
      <c r="K230" s="59"/>
      <c r="L230" s="59"/>
      <c r="M230" s="59"/>
      <c r="N230" s="56"/>
      <c r="O230" s="60"/>
      <c r="P230" s="60"/>
      <c r="Q230" s="60"/>
      <c r="S230" s="62"/>
    </row>
    <row r="231" spans="1:19" s="61" customFormat="1" ht="0.95" customHeight="1" x14ac:dyDescent="0.2">
      <c r="A231" s="56"/>
      <c r="B231" s="56"/>
      <c r="C231" s="50"/>
      <c r="D231" s="56"/>
      <c r="E231" s="56"/>
      <c r="F231" s="237" t="s">
        <v>181</v>
      </c>
      <c r="G231" s="236">
        <v>0.32</v>
      </c>
      <c r="H231" s="59"/>
      <c r="I231" s="59" t="s">
        <v>170</v>
      </c>
      <c r="J231" s="236">
        <v>0.27</v>
      </c>
      <c r="K231" s="59"/>
      <c r="L231" s="59"/>
      <c r="M231" s="59"/>
      <c r="N231" s="56"/>
      <c r="O231" s="60"/>
      <c r="P231" s="60"/>
      <c r="Q231" s="60"/>
      <c r="S231" s="62"/>
    </row>
    <row r="232" spans="1:19" s="61" customFormat="1" ht="0.95" customHeight="1" x14ac:dyDescent="0.2">
      <c r="A232" s="56"/>
      <c r="B232" s="56"/>
      <c r="C232" s="50"/>
      <c r="D232" s="56"/>
      <c r="E232" s="56"/>
      <c r="F232" s="237" t="s">
        <v>90</v>
      </c>
      <c r="G232" s="236">
        <v>0.28500000000000003</v>
      </c>
      <c r="H232" s="59"/>
      <c r="I232" s="59" t="s">
        <v>161</v>
      </c>
      <c r="J232" s="236">
        <v>0.34339999999999998</v>
      </c>
      <c r="K232" s="59"/>
      <c r="L232" s="59"/>
      <c r="M232" s="59"/>
      <c r="N232" s="56"/>
      <c r="O232" s="60"/>
      <c r="P232" s="60"/>
      <c r="Q232" s="60"/>
      <c r="S232" s="62"/>
    </row>
    <row r="233" spans="1:19" s="61" customFormat="1" ht="0.95" customHeight="1" x14ac:dyDescent="0.2">
      <c r="A233" s="56"/>
      <c r="B233" s="56"/>
      <c r="C233" s="50"/>
      <c r="D233" s="56"/>
      <c r="E233" s="56"/>
      <c r="F233" s="234" t="s">
        <v>170</v>
      </c>
      <c r="G233" s="236">
        <v>0.27999999999999997</v>
      </c>
      <c r="H233" s="59"/>
      <c r="I233" s="59" t="s">
        <v>91</v>
      </c>
      <c r="J233" s="236">
        <v>0.25</v>
      </c>
      <c r="K233" s="59"/>
      <c r="L233" s="59"/>
      <c r="M233" s="59"/>
      <c r="N233" s="56"/>
      <c r="O233" s="60"/>
      <c r="P233" s="60"/>
      <c r="Q233" s="60"/>
      <c r="S233" s="62"/>
    </row>
    <row r="234" spans="1:19" s="61" customFormat="1" ht="0.95" customHeight="1" x14ac:dyDescent="0.2">
      <c r="A234" s="56"/>
      <c r="B234" s="56"/>
      <c r="C234" s="50"/>
      <c r="D234" s="56"/>
      <c r="E234" s="56"/>
      <c r="F234" s="234" t="s">
        <v>161</v>
      </c>
      <c r="G234" s="236">
        <v>0.34839999999999999</v>
      </c>
      <c r="H234" s="59"/>
      <c r="I234" s="59" t="s">
        <v>148</v>
      </c>
      <c r="J234" s="236">
        <v>0.22500000000000001</v>
      </c>
      <c r="K234" s="59"/>
      <c r="L234" s="59"/>
      <c r="M234" s="59"/>
      <c r="N234" s="56"/>
      <c r="O234" s="60"/>
      <c r="P234" s="60"/>
      <c r="Q234" s="60"/>
      <c r="S234" s="62"/>
    </row>
    <row r="235" spans="1:19" s="61" customFormat="1" ht="0.95" customHeight="1" x14ac:dyDescent="0.2">
      <c r="A235" s="56"/>
      <c r="B235" s="56"/>
      <c r="C235" s="50"/>
      <c r="D235" s="56"/>
      <c r="E235" s="56"/>
      <c r="F235" s="234" t="s">
        <v>91</v>
      </c>
      <c r="G235" s="236">
        <v>0.255</v>
      </c>
      <c r="H235" s="59"/>
      <c r="I235" s="59" t="s">
        <v>95</v>
      </c>
      <c r="J235" s="236">
        <v>0.22500000000000001</v>
      </c>
      <c r="K235" s="59"/>
      <c r="L235" s="59"/>
      <c r="M235" s="59"/>
      <c r="N235" s="56"/>
      <c r="O235" s="60"/>
      <c r="P235" s="60"/>
      <c r="Q235" s="60"/>
      <c r="S235" s="62"/>
    </row>
    <row r="236" spans="1:19" s="61" customFormat="1" ht="0.95" customHeight="1" x14ac:dyDescent="0.2">
      <c r="A236" s="56"/>
      <c r="B236" s="56"/>
      <c r="C236" s="50"/>
      <c r="D236" s="56"/>
      <c r="E236" s="56"/>
      <c r="F236" s="234" t="s">
        <v>85</v>
      </c>
      <c r="G236" s="236">
        <v>0.21249999999999999</v>
      </c>
      <c r="H236" s="59"/>
      <c r="I236" s="59" t="s">
        <v>95</v>
      </c>
      <c r="J236" s="236">
        <v>0.222</v>
      </c>
      <c r="K236" s="59"/>
      <c r="L236" s="59"/>
      <c r="M236" s="59"/>
      <c r="N236" s="56"/>
      <c r="O236" s="60"/>
      <c r="P236" s="60"/>
      <c r="Q236" s="60"/>
      <c r="S236" s="62"/>
    </row>
    <row r="237" spans="1:19" s="61" customFormat="1" ht="0.95" customHeight="1" x14ac:dyDescent="0.2">
      <c r="A237" s="56"/>
      <c r="B237" s="56"/>
      <c r="C237" s="50"/>
      <c r="D237" s="56"/>
      <c r="E237" s="56"/>
      <c r="F237" s="234" t="s">
        <v>92</v>
      </c>
      <c r="G237" s="236">
        <v>0.31</v>
      </c>
      <c r="H237" s="59"/>
      <c r="I237" s="59" t="s">
        <v>95</v>
      </c>
      <c r="J237" s="236">
        <v>0.215</v>
      </c>
      <c r="K237" s="59"/>
      <c r="L237" s="59"/>
      <c r="M237" s="59"/>
      <c r="N237" s="56"/>
      <c r="O237" s="60"/>
      <c r="P237" s="60"/>
      <c r="Q237" s="60"/>
      <c r="S237" s="62"/>
    </row>
    <row r="238" spans="1:19" s="61" customFormat="1" ht="0.95" customHeight="1" x14ac:dyDescent="0.2">
      <c r="A238" s="56"/>
      <c r="B238" s="56"/>
      <c r="C238" s="50"/>
      <c r="D238" s="56"/>
      <c r="E238" s="56"/>
      <c r="F238" s="234" t="s">
        <v>92</v>
      </c>
      <c r="G238" s="236">
        <v>0.30000000000000004</v>
      </c>
      <c r="H238" s="59"/>
      <c r="I238" s="59" t="s">
        <v>95</v>
      </c>
      <c r="J238" s="236">
        <v>0.21199999999999999</v>
      </c>
      <c r="K238" s="59"/>
      <c r="L238" s="59"/>
      <c r="M238" s="59"/>
      <c r="N238" s="56"/>
      <c r="O238" s="60"/>
      <c r="P238" s="60"/>
      <c r="Q238" s="60"/>
      <c r="S238" s="62"/>
    </row>
    <row r="239" spans="1:19" s="61" customFormat="1" ht="0.95" customHeight="1" x14ac:dyDescent="0.2">
      <c r="A239" s="56"/>
      <c r="B239" s="56"/>
      <c r="C239" s="50"/>
      <c r="D239" s="56"/>
      <c r="E239" s="56"/>
      <c r="F239" s="234" t="s">
        <v>92</v>
      </c>
      <c r="G239" s="236">
        <v>0.28000000000000003</v>
      </c>
      <c r="H239" s="59"/>
      <c r="I239" s="59" t="s">
        <v>146</v>
      </c>
      <c r="J239" s="236">
        <v>0.27</v>
      </c>
      <c r="K239" s="59"/>
      <c r="L239" s="59"/>
      <c r="M239" s="59"/>
      <c r="N239" s="56"/>
      <c r="O239" s="60"/>
      <c r="P239" s="60"/>
      <c r="Q239" s="60"/>
      <c r="S239" s="62"/>
    </row>
    <row r="240" spans="1:19" s="61" customFormat="1" ht="0.95" customHeight="1" x14ac:dyDescent="0.2">
      <c r="A240" s="56"/>
      <c r="B240" s="56"/>
      <c r="C240" s="50"/>
      <c r="D240" s="56"/>
      <c r="E240" s="56"/>
      <c r="F240" s="234" t="s">
        <v>148</v>
      </c>
      <c r="G240" s="236">
        <v>0.23500000000000001</v>
      </c>
      <c r="H240" s="59"/>
      <c r="I240" s="59"/>
      <c r="J240" s="59"/>
      <c r="K240" s="59"/>
      <c r="L240" s="59"/>
      <c r="M240" s="59"/>
      <c r="N240" s="56"/>
      <c r="O240" s="60"/>
      <c r="P240" s="60"/>
      <c r="Q240" s="60"/>
      <c r="S240" s="62"/>
    </row>
    <row r="241" spans="1:19" s="61" customFormat="1" ht="0.95" customHeight="1" x14ac:dyDescent="0.2">
      <c r="A241" s="56"/>
      <c r="B241" s="56"/>
      <c r="C241" s="50"/>
      <c r="D241" s="56"/>
      <c r="E241" s="56"/>
      <c r="F241" s="234" t="s">
        <v>95</v>
      </c>
      <c r="G241" s="236">
        <v>0.23500000000000001</v>
      </c>
      <c r="H241" s="59"/>
      <c r="I241" s="59"/>
      <c r="J241" s="59"/>
      <c r="K241" s="59"/>
      <c r="L241" s="59"/>
      <c r="M241" s="59"/>
      <c r="N241" s="56"/>
      <c r="O241" s="60"/>
      <c r="P241" s="60"/>
      <c r="Q241" s="60"/>
      <c r="S241" s="62"/>
    </row>
    <row r="242" spans="1:19" s="61" customFormat="1" ht="0.95" customHeight="1" x14ac:dyDescent="0.2">
      <c r="A242" s="56"/>
      <c r="B242" s="56"/>
      <c r="C242" s="50"/>
      <c r="D242" s="56"/>
      <c r="E242" s="56"/>
      <c r="F242" s="234" t="s">
        <v>95</v>
      </c>
      <c r="G242" s="236">
        <v>0.23200000000000001</v>
      </c>
      <c r="H242" s="59"/>
      <c r="I242" s="59"/>
      <c r="J242" s="59"/>
      <c r="K242" s="59"/>
      <c r="L242" s="59"/>
      <c r="M242" s="59"/>
      <c r="N242" s="56"/>
      <c r="O242" s="60"/>
      <c r="P242" s="60"/>
      <c r="Q242" s="60"/>
      <c r="S242" s="62"/>
    </row>
    <row r="243" spans="1:19" s="61" customFormat="1" ht="0.95" customHeight="1" x14ac:dyDescent="0.2">
      <c r="A243" s="56"/>
      <c r="B243" s="56"/>
      <c r="C243" s="50"/>
      <c r="D243" s="56"/>
      <c r="E243" s="56"/>
      <c r="F243" s="234" t="s">
        <v>95</v>
      </c>
      <c r="G243" s="236">
        <v>0.22500000000000001</v>
      </c>
      <c r="H243" s="59"/>
      <c r="I243" s="59"/>
      <c r="J243" s="59"/>
      <c r="K243" s="59"/>
      <c r="L243" s="59"/>
      <c r="M243" s="59"/>
      <c r="N243" s="56"/>
      <c r="O243" s="60"/>
      <c r="P243" s="60"/>
      <c r="Q243" s="60"/>
      <c r="S243" s="62"/>
    </row>
    <row r="244" spans="1:19" s="61" customFormat="1" ht="0.95" customHeight="1" x14ac:dyDescent="0.2">
      <c r="A244" s="56"/>
      <c r="B244" s="56"/>
      <c r="C244" s="50"/>
      <c r="D244" s="56"/>
      <c r="E244" s="56"/>
      <c r="F244" s="234" t="s">
        <v>95</v>
      </c>
      <c r="G244" s="236">
        <v>0.222</v>
      </c>
      <c r="H244" s="59"/>
      <c r="I244" s="59"/>
      <c r="J244" s="59"/>
      <c r="K244" s="59"/>
      <c r="L244" s="59"/>
      <c r="M244" s="59"/>
      <c r="N244" s="56"/>
      <c r="O244" s="60"/>
      <c r="P244" s="60"/>
      <c r="Q244" s="60"/>
      <c r="S244" s="62"/>
    </row>
    <row r="245" spans="1:19" s="61" customFormat="1" ht="0.95" customHeight="1" x14ac:dyDescent="0.2">
      <c r="A245" s="56"/>
      <c r="B245" s="56"/>
      <c r="C245" s="50"/>
      <c r="D245" s="56"/>
      <c r="E245" s="56"/>
      <c r="F245" s="234" t="s">
        <v>137</v>
      </c>
      <c r="G245" s="236">
        <v>0.25090000000000001</v>
      </c>
      <c r="H245" s="59"/>
      <c r="I245" s="59"/>
      <c r="J245" s="59"/>
      <c r="K245" s="59"/>
      <c r="L245" s="59"/>
      <c r="M245" s="59"/>
      <c r="N245" s="56"/>
      <c r="O245" s="60"/>
      <c r="P245" s="60"/>
      <c r="Q245" s="60"/>
      <c r="S245" s="62"/>
    </row>
    <row r="246" spans="1:19" s="61" customFormat="1" ht="0.95" customHeight="1" x14ac:dyDescent="0.2">
      <c r="A246" s="56"/>
      <c r="B246" s="56"/>
      <c r="C246" s="50"/>
      <c r="D246" s="56"/>
      <c r="E246" s="56"/>
      <c r="F246" s="234" t="s">
        <v>137</v>
      </c>
      <c r="G246" s="236">
        <v>0.2009</v>
      </c>
      <c r="H246" s="59"/>
      <c r="I246" s="59"/>
      <c r="J246" s="59"/>
      <c r="K246" s="59"/>
      <c r="L246" s="59"/>
      <c r="M246" s="59"/>
      <c r="N246" s="56"/>
      <c r="O246" s="60"/>
      <c r="P246" s="60"/>
      <c r="Q246" s="60"/>
      <c r="S246" s="62"/>
    </row>
    <row r="247" spans="1:19" s="61" customFormat="1" ht="0.95" customHeight="1" x14ac:dyDescent="0.2">
      <c r="A247" s="56"/>
      <c r="B247" s="56"/>
      <c r="C247" s="50"/>
      <c r="D247" s="56"/>
      <c r="E247" s="56"/>
      <c r="F247" s="234" t="s">
        <v>146</v>
      </c>
      <c r="G247" s="236">
        <v>0.28000000000000003</v>
      </c>
      <c r="H247" s="59"/>
      <c r="I247" s="59"/>
      <c r="J247" s="59"/>
      <c r="K247" s="59"/>
      <c r="L247" s="59"/>
      <c r="M247" s="59"/>
      <c r="N247" s="56"/>
      <c r="O247" s="60"/>
      <c r="P247" s="60"/>
      <c r="Q247" s="60"/>
      <c r="S247" s="62"/>
    </row>
    <row r="248" spans="1:19" s="61" customFormat="1" ht="24.95" customHeight="1" x14ac:dyDescent="0.2">
      <c r="A248" s="56"/>
      <c r="B248" s="56"/>
      <c r="C248" s="50"/>
      <c r="D248" s="56"/>
      <c r="E248" s="56"/>
      <c r="F248" s="51"/>
      <c r="G248" s="44"/>
      <c r="H248" s="59"/>
      <c r="I248" s="59"/>
      <c r="J248" s="59"/>
      <c r="K248" s="59"/>
      <c r="L248" s="59"/>
      <c r="M248" s="59"/>
      <c r="N248" s="56"/>
      <c r="O248" s="60"/>
      <c r="P248" s="60"/>
      <c r="Q248" s="60"/>
      <c r="S248" s="62"/>
    </row>
    <row r="249" spans="1:19" s="15" customFormat="1" ht="20.100000000000001" customHeight="1" x14ac:dyDescent="0.2">
      <c r="A249" s="18"/>
      <c r="B249" s="18"/>
      <c r="C249" s="19"/>
      <c r="D249" s="18"/>
      <c r="E249" s="18"/>
      <c r="F249" s="35"/>
      <c r="G249" s="18"/>
      <c r="H249" s="25"/>
      <c r="I249" s="25"/>
      <c r="J249" s="25"/>
      <c r="K249" s="20"/>
      <c r="L249" s="20"/>
      <c r="M249" s="20"/>
      <c r="N249" s="1"/>
      <c r="O249" s="4"/>
      <c r="P249" s="4"/>
      <c r="Q249" s="4"/>
      <c r="R249" s="7"/>
      <c r="S249" s="9"/>
    </row>
    <row r="250" spans="1:19" ht="20.100000000000001" customHeight="1" x14ac:dyDescent="0.2">
      <c r="A250" s="18"/>
      <c r="B250" s="18"/>
      <c r="C250" s="19"/>
      <c r="D250" s="18"/>
      <c r="E250" s="18"/>
      <c r="F250" s="35"/>
      <c r="G250" s="18"/>
      <c r="H250" s="25"/>
      <c r="I250" s="25"/>
      <c r="J250" s="25"/>
      <c r="K250" s="20"/>
      <c r="L250" s="20"/>
      <c r="M250" s="20"/>
      <c r="N250" s="1"/>
      <c r="O250" s="4"/>
      <c r="P250" s="4"/>
      <c r="Q250" s="4"/>
    </row>
    <row r="251" spans="1:19" ht="20.100000000000001" customHeight="1" x14ac:dyDescent="0.2">
      <c r="A251" s="18"/>
      <c r="B251" s="18"/>
      <c r="C251" s="19"/>
      <c r="D251" s="18"/>
      <c r="E251" s="18"/>
      <c r="F251" s="35"/>
      <c r="G251" s="18"/>
      <c r="H251" s="25"/>
      <c r="I251" s="25"/>
      <c r="J251" s="25"/>
      <c r="K251" s="20"/>
      <c r="L251" s="20"/>
      <c r="M251" s="20"/>
      <c r="N251" s="1"/>
      <c r="O251" s="4"/>
      <c r="P251" s="4"/>
      <c r="Q251" s="4"/>
    </row>
    <row r="252" spans="1:19" ht="20.100000000000001" customHeight="1" x14ac:dyDescent="0.2">
      <c r="A252" s="18"/>
      <c r="B252" s="18"/>
      <c r="C252" s="19"/>
      <c r="D252" s="18"/>
      <c r="E252" s="18"/>
      <c r="F252" s="35"/>
      <c r="G252" s="18"/>
      <c r="H252" s="25"/>
      <c r="I252" s="25"/>
      <c r="J252" s="25"/>
      <c r="K252" s="20"/>
      <c r="L252" s="20"/>
      <c r="M252" s="20"/>
      <c r="N252" s="1"/>
      <c r="O252" s="4"/>
      <c r="P252" s="4"/>
      <c r="Q252" s="4"/>
    </row>
    <row r="253" spans="1:19" ht="20.100000000000001" customHeight="1" x14ac:dyDescent="0.2">
      <c r="A253" s="18"/>
      <c r="B253" s="18"/>
      <c r="C253" s="19"/>
      <c r="D253" s="18"/>
      <c r="E253" s="18"/>
      <c r="F253" s="35"/>
      <c r="G253" s="18"/>
      <c r="H253" s="25"/>
      <c r="I253" s="25"/>
      <c r="J253" s="25"/>
      <c r="K253" s="20"/>
      <c r="L253" s="20"/>
      <c r="M253" s="20"/>
      <c r="N253" s="1"/>
      <c r="O253" s="4"/>
      <c r="P253" s="4"/>
      <c r="Q253" s="4"/>
    </row>
    <row r="254" spans="1:19" ht="20.100000000000001" customHeight="1" x14ac:dyDescent="0.2">
      <c r="A254" s="18"/>
      <c r="B254" s="18"/>
      <c r="C254" s="19"/>
      <c r="D254" s="18"/>
      <c r="E254" s="18"/>
      <c r="F254" s="35"/>
      <c r="G254" s="18"/>
      <c r="H254" s="25"/>
      <c r="I254" s="25"/>
      <c r="J254" s="25"/>
      <c r="K254" s="20"/>
      <c r="L254" s="20"/>
      <c r="M254" s="20"/>
      <c r="N254" s="1"/>
      <c r="O254" s="4"/>
      <c r="P254" s="4"/>
      <c r="Q254" s="4"/>
    </row>
    <row r="255" spans="1:19" ht="20.100000000000001" customHeight="1" x14ac:dyDescent="0.2">
      <c r="A255" s="18"/>
      <c r="B255" s="18"/>
      <c r="C255" s="19"/>
      <c r="D255" s="18"/>
      <c r="E255" s="18"/>
      <c r="F255" s="35"/>
      <c r="G255" s="18"/>
      <c r="H255" s="25"/>
      <c r="I255" s="25"/>
      <c r="J255" s="25"/>
      <c r="K255" s="20"/>
      <c r="L255" s="20"/>
      <c r="M255" s="20"/>
      <c r="N255" s="1"/>
      <c r="O255" s="4"/>
      <c r="P255" s="4"/>
      <c r="Q255" s="4"/>
    </row>
    <row r="256" spans="1:19" ht="20.100000000000001" customHeight="1" x14ac:dyDescent="0.2">
      <c r="A256" s="18"/>
      <c r="B256" s="18"/>
      <c r="C256" s="19"/>
      <c r="D256" s="18"/>
      <c r="E256" s="18"/>
      <c r="F256" s="35"/>
      <c r="G256" s="18"/>
      <c r="H256" s="25"/>
      <c r="I256" s="25"/>
      <c r="J256" s="25"/>
      <c r="K256" s="20"/>
      <c r="L256" s="20"/>
      <c r="M256" s="20"/>
      <c r="N256" s="1"/>
      <c r="O256" s="4"/>
      <c r="P256" s="4"/>
      <c r="Q256" s="4"/>
    </row>
    <row r="257" spans="1:17" ht="20.100000000000001" customHeight="1" x14ac:dyDescent="0.2">
      <c r="A257" s="18"/>
      <c r="B257" s="18"/>
      <c r="C257" s="19"/>
      <c r="D257" s="18"/>
      <c r="E257" s="18"/>
      <c r="F257" s="35"/>
      <c r="G257" s="18"/>
      <c r="H257" s="25"/>
      <c r="I257" s="25"/>
      <c r="J257" s="25"/>
      <c r="K257" s="20"/>
      <c r="L257" s="20"/>
      <c r="M257" s="20"/>
      <c r="N257" s="1"/>
      <c r="O257" s="4"/>
      <c r="P257" s="4"/>
      <c r="Q257" s="4"/>
    </row>
    <row r="258" spans="1:17" ht="20.100000000000001" customHeight="1" x14ac:dyDescent="0.2">
      <c r="A258" s="18"/>
      <c r="B258" s="18"/>
      <c r="C258" s="19"/>
      <c r="D258" s="18"/>
      <c r="E258" s="18"/>
      <c r="F258" s="35"/>
      <c r="G258" s="18"/>
      <c r="H258" s="25"/>
      <c r="I258" s="25"/>
      <c r="J258" s="25"/>
      <c r="K258" s="20"/>
      <c r="L258" s="20"/>
      <c r="M258" s="20"/>
      <c r="N258" s="1"/>
      <c r="O258" s="4"/>
      <c r="P258" s="4"/>
      <c r="Q258" s="4"/>
    </row>
    <row r="259" spans="1:17" ht="20.100000000000001" customHeight="1" x14ac:dyDescent="0.2">
      <c r="A259" s="18"/>
      <c r="B259" s="18"/>
      <c r="C259" s="19"/>
      <c r="D259" s="18"/>
      <c r="E259" s="18"/>
      <c r="F259" s="35"/>
      <c r="G259" s="18"/>
      <c r="H259" s="25"/>
      <c r="I259" s="25"/>
      <c r="J259" s="25"/>
      <c r="K259" s="20"/>
      <c r="L259" s="20"/>
      <c r="M259" s="20"/>
      <c r="N259" s="1"/>
      <c r="O259" s="4"/>
      <c r="P259" s="4"/>
      <c r="Q259" s="4"/>
    </row>
    <row r="260" spans="1:17" ht="20.100000000000001" customHeight="1" x14ac:dyDescent="0.2">
      <c r="A260" s="351"/>
      <c r="B260" s="351"/>
      <c r="C260" s="351"/>
      <c r="D260" s="351"/>
      <c r="E260" s="351"/>
      <c r="F260" s="32"/>
      <c r="G260" s="1"/>
      <c r="H260" s="20"/>
      <c r="I260" s="20"/>
      <c r="J260" s="20"/>
      <c r="K260" s="20"/>
      <c r="L260" s="20"/>
      <c r="M260" s="20"/>
      <c r="N260" s="1"/>
      <c r="O260" s="4"/>
      <c r="P260" s="4"/>
      <c r="Q260" s="4"/>
    </row>
    <row r="261" spans="1:17" ht="20.100000000000001" customHeight="1" x14ac:dyDescent="0.2">
      <c r="A261" s="351" t="s">
        <v>169</v>
      </c>
      <c r="B261" s="351"/>
      <c r="C261" s="351"/>
      <c r="D261" s="351"/>
      <c r="E261" s="351"/>
      <c r="F261" s="32"/>
      <c r="G261" s="1"/>
      <c r="H261" s="20"/>
      <c r="I261" s="20"/>
      <c r="J261" s="20"/>
      <c r="K261" s="20"/>
      <c r="L261" s="20"/>
      <c r="M261" s="20"/>
      <c r="N261" s="1"/>
      <c r="O261" s="4"/>
      <c r="P261" s="4"/>
      <c r="Q261" s="4"/>
    </row>
    <row r="262" spans="1:17" ht="20.100000000000001" customHeight="1" x14ac:dyDescent="0.2">
      <c r="A262" s="1"/>
      <c r="E262" s="1"/>
      <c r="F262" s="32"/>
      <c r="G262" s="1"/>
      <c r="H262" s="20"/>
      <c r="I262" s="20"/>
      <c r="J262" s="20"/>
      <c r="K262" s="20"/>
      <c r="L262" s="20"/>
      <c r="M262" s="20"/>
      <c r="N262" s="1"/>
      <c r="O262" s="4"/>
      <c r="P262" s="4"/>
      <c r="Q262" s="4"/>
    </row>
  </sheetData>
  <sheetProtection algorithmName="SHA-512" hashValue="qz+Q1PiDKHYOrFMkDjvDccUDUwScqHdprQwRl3FrlL6wR7UAleBNQxrQvwWPhOOzqoVabVWVYEp7Y12Ge9ssUg==" saltValue="Jn+JgCtre9jrvVcETP82TA==" spinCount="100000" sheet="1" objects="1" scenarios="1"/>
  <mergeCells count="118">
    <mergeCell ref="A123:A125"/>
    <mergeCell ref="B123:B125"/>
    <mergeCell ref="C123:C125"/>
    <mergeCell ref="D123:D125"/>
    <mergeCell ref="C78:C81"/>
    <mergeCell ref="D78:D81"/>
    <mergeCell ref="A82:A85"/>
    <mergeCell ref="B82:B85"/>
    <mergeCell ref="C82:C85"/>
    <mergeCell ref="D82:D85"/>
    <mergeCell ref="A78:A81"/>
    <mergeCell ref="B78:B81"/>
    <mergeCell ref="C121:C122"/>
    <mergeCell ref="D121:D122"/>
    <mergeCell ref="A95:A97"/>
    <mergeCell ref="B95:B97"/>
    <mergeCell ref="D95:D97"/>
    <mergeCell ref="A86:A92"/>
    <mergeCell ref="B86:B92"/>
    <mergeCell ref="A261:E261"/>
    <mergeCell ref="C95:C97"/>
    <mergeCell ref="C98:C101"/>
    <mergeCell ref="A126:A128"/>
    <mergeCell ref="A98:A101"/>
    <mergeCell ref="B98:B101"/>
    <mergeCell ref="D98:D101"/>
    <mergeCell ref="E98:E101"/>
    <mergeCell ref="E102:E104"/>
    <mergeCell ref="E115:E117"/>
    <mergeCell ref="B126:B128"/>
    <mergeCell ref="C126:C128"/>
    <mergeCell ref="D126:D128"/>
    <mergeCell ref="A260:E260"/>
    <mergeCell ref="A102:A117"/>
    <mergeCell ref="B102:B117"/>
    <mergeCell ref="D102:D117"/>
    <mergeCell ref="A118:A119"/>
    <mergeCell ref="B118:B119"/>
    <mergeCell ref="D118:D119"/>
    <mergeCell ref="C102:C117"/>
    <mergeCell ref="C118:C119"/>
    <mergeCell ref="A121:A122"/>
    <mergeCell ref="B121:B122"/>
    <mergeCell ref="O151:Q151"/>
    <mergeCell ref="O152:Q153"/>
    <mergeCell ref="E126:E128"/>
    <mergeCell ref="E86:E89"/>
    <mergeCell ref="E90:E91"/>
    <mergeCell ref="E36:E37"/>
    <mergeCell ref="E38:E39"/>
    <mergeCell ref="N152:N153"/>
    <mergeCell ref="E105:E108"/>
    <mergeCell ref="E111:E113"/>
    <mergeCell ref="N146:Q146"/>
    <mergeCell ref="O147:Q147"/>
    <mergeCell ref="O148:Q148"/>
    <mergeCell ref="O149:Q149"/>
    <mergeCell ref="O150:Q150"/>
    <mergeCell ref="N132:Q132"/>
    <mergeCell ref="E82:E85"/>
    <mergeCell ref="E51:E60"/>
    <mergeCell ref="E61:E64"/>
    <mergeCell ref="E48:E50"/>
    <mergeCell ref="E65:E66"/>
    <mergeCell ref="E67:E75"/>
    <mergeCell ref="A22:A27"/>
    <mergeCell ref="B22:B27"/>
    <mergeCell ref="C22:C27"/>
    <mergeCell ref="D22:D27"/>
    <mergeCell ref="C36:C37"/>
    <mergeCell ref="C38:C43"/>
    <mergeCell ref="C44:C47"/>
    <mergeCell ref="A32:A33"/>
    <mergeCell ref="B32:B33"/>
    <mergeCell ref="C32:C33"/>
    <mergeCell ref="D32:D33"/>
    <mergeCell ref="E32:E33"/>
    <mergeCell ref="A38:A43"/>
    <mergeCell ref="B38:B43"/>
    <mergeCell ref="D38:D43"/>
    <mergeCell ref="A36:A37"/>
    <mergeCell ref="A44:A47"/>
    <mergeCell ref="C9:C10"/>
    <mergeCell ref="C17:C21"/>
    <mergeCell ref="C29:C30"/>
    <mergeCell ref="C86:C92"/>
    <mergeCell ref="D86:D92"/>
    <mergeCell ref="D36:D37"/>
    <mergeCell ref="D12:D15"/>
    <mergeCell ref="A48:A75"/>
    <mergeCell ref="B48:B75"/>
    <mergeCell ref="C48:C75"/>
    <mergeCell ref="D48:D75"/>
    <mergeCell ref="C12:C15"/>
    <mergeCell ref="D17:D21"/>
    <mergeCell ref="A12:A15"/>
    <mergeCell ref="B12:B15"/>
    <mergeCell ref="B44:B47"/>
    <mergeCell ref="D44:D47"/>
    <mergeCell ref="B36:B37"/>
    <mergeCell ref="O7:Q7"/>
    <mergeCell ref="G7:I7"/>
    <mergeCell ref="A29:A30"/>
    <mergeCell ref="B29:B30"/>
    <mergeCell ref="D29:D30"/>
    <mergeCell ref="E17:E18"/>
    <mergeCell ref="E19:E21"/>
    <mergeCell ref="A9:A10"/>
    <mergeCell ref="B9:B10"/>
    <mergeCell ref="D9:D10"/>
    <mergeCell ref="E9:E10"/>
    <mergeCell ref="F9:F10"/>
    <mergeCell ref="H9:J9"/>
    <mergeCell ref="K9:M9"/>
    <mergeCell ref="O9:Q9"/>
    <mergeCell ref="J7:L7"/>
    <mergeCell ref="A17:A21"/>
    <mergeCell ref="B17:B21"/>
  </mergeCells>
  <conditionalFormatting sqref="B178:B181">
    <cfRule type="cellIs" dxfId="107" priority="138" operator="equal">
      <formula>0</formula>
    </cfRule>
    <cfRule type="cellIs" dxfId="106" priority="139" operator="equal">
      <formula>0</formula>
    </cfRule>
  </conditionalFormatting>
  <conditionalFormatting sqref="B182:B184">
    <cfRule type="cellIs" dxfId="105" priority="126" operator="equal">
      <formula>0</formula>
    </cfRule>
    <cfRule type="cellIs" dxfId="104" priority="127" operator="equal">
      <formula>0</formula>
    </cfRule>
  </conditionalFormatting>
  <conditionalFormatting sqref="B185:B188">
    <cfRule type="cellIs" dxfId="103" priority="136" operator="equal">
      <formula>0</formula>
    </cfRule>
    <cfRule type="cellIs" dxfId="102" priority="137" operator="equal">
      <formula>0</formula>
    </cfRule>
  </conditionalFormatting>
  <conditionalFormatting sqref="B189">
    <cfRule type="cellIs" dxfId="101" priority="140" operator="equal">
      <formula>0</formula>
    </cfRule>
  </conditionalFormatting>
  <conditionalFormatting sqref="B190:B191">
    <cfRule type="cellIs" dxfId="100" priority="134" operator="equal">
      <formula>0</formula>
    </cfRule>
    <cfRule type="cellIs" dxfId="99" priority="135" operator="equal">
      <formula>0</formula>
    </cfRule>
  </conditionalFormatting>
  <conditionalFormatting sqref="B192">
    <cfRule type="cellIs" dxfId="98" priority="124" operator="equal">
      <formula>0</formula>
    </cfRule>
    <cfRule type="cellIs" dxfId="97" priority="125" operator="equal">
      <formula>0</formula>
    </cfRule>
  </conditionalFormatting>
  <conditionalFormatting sqref="B193:B196">
    <cfRule type="cellIs" dxfId="96" priority="132" operator="equal">
      <formula>0</formula>
    </cfRule>
    <cfRule type="cellIs" dxfId="95" priority="133" operator="equal">
      <formula>0</formula>
    </cfRule>
  </conditionalFormatting>
  <conditionalFormatting sqref="B197 B199:B200">
    <cfRule type="cellIs" dxfId="94" priority="141" operator="equal">
      <formula>0</formula>
    </cfRule>
  </conditionalFormatting>
  <conditionalFormatting sqref="B201:B206">
    <cfRule type="cellIs" dxfId="93" priority="130" operator="equal">
      <formula>0</formula>
    </cfRule>
    <cfRule type="cellIs" dxfId="92" priority="131" operator="equal">
      <formula>0</formula>
    </cfRule>
  </conditionalFormatting>
  <conditionalFormatting sqref="B207:B210">
    <cfRule type="cellIs" dxfId="91" priority="122" operator="equal">
      <formula>0</formula>
    </cfRule>
  </conditionalFormatting>
  <conditionalFormatting sqref="B207:B216">
    <cfRule type="cellIs" dxfId="90" priority="123" operator="equal">
      <formula>0</formula>
    </cfRule>
  </conditionalFormatting>
  <conditionalFormatting sqref="B211:B217">
    <cfRule type="cellIs" dxfId="89" priority="69" operator="equal">
      <formula>0</formula>
    </cfRule>
  </conditionalFormatting>
  <conditionalFormatting sqref="B217">
    <cfRule type="cellIs" dxfId="88" priority="70" operator="equal">
      <formula>0</formula>
    </cfRule>
  </conditionalFormatting>
  <conditionalFormatting sqref="G178:G181">
    <cfRule type="cellIs" dxfId="87" priority="116" operator="equal">
      <formula>0</formula>
    </cfRule>
    <cfRule type="cellIs" dxfId="86" priority="117" operator="equal">
      <formula>0</formula>
    </cfRule>
  </conditionalFormatting>
  <conditionalFormatting sqref="G182:G186">
    <cfRule type="cellIs" dxfId="85" priority="104" operator="equal">
      <formula>0</formula>
    </cfRule>
    <cfRule type="cellIs" dxfId="84" priority="105" operator="equal">
      <formula>0</formula>
    </cfRule>
  </conditionalFormatting>
  <conditionalFormatting sqref="G187:G189">
    <cfRule type="cellIs" dxfId="83" priority="114" operator="equal">
      <formula>0</formula>
    </cfRule>
    <cfRule type="cellIs" dxfId="82" priority="115" operator="equal">
      <formula>0</formula>
    </cfRule>
  </conditionalFormatting>
  <conditionalFormatting sqref="G190">
    <cfRule type="cellIs" dxfId="81" priority="118" operator="equal">
      <formula>0</formula>
    </cfRule>
  </conditionalFormatting>
  <conditionalFormatting sqref="G191:G192">
    <cfRule type="cellIs" dxfId="80" priority="112" operator="equal">
      <formula>0</formula>
    </cfRule>
    <cfRule type="cellIs" dxfId="79" priority="113" operator="equal">
      <formula>0</formula>
    </cfRule>
  </conditionalFormatting>
  <conditionalFormatting sqref="G193">
    <cfRule type="cellIs" dxfId="78" priority="102" operator="equal">
      <formula>0</formula>
    </cfRule>
    <cfRule type="cellIs" dxfId="77" priority="103" operator="equal">
      <formula>0</formula>
    </cfRule>
  </conditionalFormatting>
  <conditionalFormatting sqref="G194:G197">
    <cfRule type="cellIs" dxfId="76" priority="110" operator="equal">
      <formula>0</formula>
    </cfRule>
    <cfRule type="cellIs" dxfId="75" priority="111" operator="equal">
      <formula>0</formula>
    </cfRule>
  </conditionalFormatting>
  <conditionalFormatting sqref="G198 G200:G201 G241">
    <cfRule type="cellIs" dxfId="74" priority="120" operator="equal">
      <formula>0</formula>
    </cfRule>
  </conditionalFormatting>
  <conditionalFormatting sqref="G199 G240">
    <cfRule type="cellIs" dxfId="73" priority="121" operator="equal">
      <formula>0</formula>
    </cfRule>
  </conditionalFormatting>
  <conditionalFormatting sqref="G202:G207">
    <cfRule type="cellIs" dxfId="72" priority="108" operator="equal">
      <formula>0</formula>
    </cfRule>
    <cfRule type="cellIs" dxfId="71" priority="109" operator="equal">
      <formula>0</formula>
    </cfRule>
  </conditionalFormatting>
  <conditionalFormatting sqref="G208:G211">
    <cfRule type="cellIs" dxfId="70" priority="100" operator="equal">
      <formula>0</formula>
    </cfRule>
    <cfRule type="cellIs" dxfId="69" priority="101" operator="equal">
      <formula>0</formula>
    </cfRule>
  </conditionalFormatting>
  <conditionalFormatting sqref="G212:G238">
    <cfRule type="cellIs" dxfId="68" priority="106" operator="equal">
      <formula>0</formula>
    </cfRule>
    <cfRule type="cellIs" dxfId="67" priority="107" operator="equal">
      <formula>0</formula>
    </cfRule>
  </conditionalFormatting>
  <conditionalFormatting sqref="G239">
    <cfRule type="cellIs" dxfId="66" priority="119" operator="equal">
      <formula>0</formula>
    </cfRule>
  </conditionalFormatting>
  <conditionalFormatting sqref="G242:G245">
    <cfRule type="cellIs" dxfId="65" priority="96" operator="equal">
      <formula>0</formula>
    </cfRule>
  </conditionalFormatting>
  <conditionalFormatting sqref="G242:G246">
    <cfRule type="cellIs" dxfId="64" priority="97" operator="equal">
      <formula>0</formula>
    </cfRule>
  </conditionalFormatting>
  <conditionalFormatting sqref="G246:G248">
    <cfRule type="cellIs" dxfId="63" priority="67" operator="equal">
      <formula>0</formula>
    </cfRule>
  </conditionalFormatting>
  <conditionalFormatting sqref="G247:G248">
    <cfRule type="cellIs" dxfId="62" priority="68" operator="equal">
      <formula>0</formula>
    </cfRule>
  </conditionalFormatting>
  <conditionalFormatting sqref="H123:M125">
    <cfRule type="cellIs" dxfId="61" priority="14" operator="equal">
      <formula>0</formula>
    </cfRule>
  </conditionalFormatting>
  <conditionalFormatting sqref="H11:Q11">
    <cfRule type="cellIs" dxfId="60" priority="10" operator="equal">
      <formula>0</formula>
    </cfRule>
  </conditionalFormatting>
  <conditionalFormatting sqref="H12:Q16">
    <cfRule type="cellIs" dxfId="59" priority="7" operator="equal">
      <formula>0</formula>
    </cfRule>
  </conditionalFormatting>
  <conditionalFormatting sqref="H17:Q21 N86:N92">
    <cfRule type="cellIs" dxfId="58" priority="23" operator="equal">
      <formula>0</formula>
    </cfRule>
  </conditionalFormatting>
  <conditionalFormatting sqref="H22:Q27">
    <cfRule type="cellIs" dxfId="57" priority="33" operator="equal">
      <formula>0</formula>
    </cfRule>
  </conditionalFormatting>
  <conditionalFormatting sqref="H28:Q28">
    <cfRule type="cellIs" dxfId="56" priority="37" operator="equal">
      <formula>0</formula>
    </cfRule>
  </conditionalFormatting>
  <conditionalFormatting sqref="H29:Q30">
    <cfRule type="cellIs" dxfId="55" priority="31" operator="equal">
      <formula>0</formula>
    </cfRule>
  </conditionalFormatting>
  <conditionalFormatting sqref="H31:Q31">
    <cfRule type="cellIs" dxfId="54" priority="6" operator="equal">
      <formula>0</formula>
    </cfRule>
  </conditionalFormatting>
  <conditionalFormatting sqref="H32:Q33">
    <cfRule type="cellIs" dxfId="53" priority="29" operator="equal">
      <formula>0</formula>
    </cfRule>
  </conditionalFormatting>
  <conditionalFormatting sqref="H34:Q34 H36:Q37">
    <cfRule type="cellIs" dxfId="52" priority="43" operator="equal">
      <formula>0</formula>
    </cfRule>
  </conditionalFormatting>
  <conditionalFormatting sqref="H35:Q35 H76:N76 H77:Q77">
    <cfRule type="cellIs" dxfId="51" priority="44" operator="equal">
      <formula>0</formula>
    </cfRule>
  </conditionalFormatting>
  <conditionalFormatting sqref="H38:Q43">
    <cfRule type="cellIs" dxfId="50" priority="27" operator="equal">
      <formula>0</formula>
    </cfRule>
  </conditionalFormatting>
  <conditionalFormatting sqref="H44:Q47">
    <cfRule type="cellIs" dxfId="49" priority="19" operator="equal">
      <formula>0</formula>
    </cfRule>
  </conditionalFormatting>
  <conditionalFormatting sqref="H78:Q81">
    <cfRule type="cellIs" dxfId="48" priority="1" operator="equal">
      <formula>0</formula>
    </cfRule>
  </conditionalFormatting>
  <conditionalFormatting sqref="H82:Q85">
    <cfRule type="cellIs" dxfId="47" priority="4" operator="equal">
      <formula>0</formula>
    </cfRule>
  </conditionalFormatting>
  <conditionalFormatting sqref="H93:Q93">
    <cfRule type="cellIs" dxfId="46" priority="40" operator="equal">
      <formula>0</formula>
    </cfRule>
  </conditionalFormatting>
  <conditionalFormatting sqref="H94:Q94">
    <cfRule type="cellIs" dxfId="45" priority="42" operator="equal">
      <formula>0</formula>
    </cfRule>
  </conditionalFormatting>
  <conditionalFormatting sqref="H95:Q97">
    <cfRule type="cellIs" dxfId="44" priority="25" operator="equal">
      <formula>0</formula>
    </cfRule>
  </conditionalFormatting>
  <conditionalFormatting sqref="H98:Q101">
    <cfRule type="cellIs" dxfId="43" priority="17" operator="equal">
      <formula>0</formula>
    </cfRule>
  </conditionalFormatting>
  <conditionalFormatting sqref="H102:Q118 B198">
    <cfRule type="cellIs" dxfId="42" priority="142" operator="equal">
      <formula>0</formula>
    </cfRule>
  </conditionalFormatting>
  <conditionalFormatting sqref="H119:Q119">
    <cfRule type="cellIs" dxfId="41" priority="41" operator="equal">
      <formula>0</formula>
    </cfRule>
  </conditionalFormatting>
  <conditionalFormatting sqref="H120:Q120">
    <cfRule type="cellIs" dxfId="40" priority="39" operator="equal">
      <formula>0</formula>
    </cfRule>
  </conditionalFormatting>
  <conditionalFormatting sqref="H121:Q122">
    <cfRule type="cellIs" dxfId="39" priority="16" operator="equal">
      <formula>0</formula>
    </cfRule>
  </conditionalFormatting>
  <conditionalFormatting sqref="H126:Q130">
    <cfRule type="cellIs" dxfId="38" priority="8" operator="equal">
      <formula>0</formula>
    </cfRule>
  </conditionalFormatting>
  <conditionalFormatting sqref="J178:J181">
    <cfRule type="cellIs" dxfId="37" priority="91" operator="equal">
      <formula>0</formula>
    </cfRule>
    <cfRule type="cellIs" dxfId="36" priority="92" operator="equal">
      <formula>0</formula>
    </cfRule>
  </conditionalFormatting>
  <conditionalFormatting sqref="J182:J185">
    <cfRule type="cellIs" dxfId="35" priority="79" operator="equal">
      <formula>0</formula>
    </cfRule>
    <cfRule type="cellIs" dxfId="34" priority="80" operator="equal">
      <formula>0</formula>
    </cfRule>
  </conditionalFormatting>
  <conditionalFormatting sqref="J186:J189">
    <cfRule type="cellIs" dxfId="33" priority="89" operator="equal">
      <formula>0</formula>
    </cfRule>
    <cfRule type="cellIs" dxfId="32" priority="90" operator="equal">
      <formula>0</formula>
    </cfRule>
  </conditionalFormatting>
  <conditionalFormatting sqref="J190">
    <cfRule type="cellIs" dxfId="31" priority="93" operator="equal">
      <formula>0</formula>
    </cfRule>
  </conditionalFormatting>
  <conditionalFormatting sqref="J191:J192">
    <cfRule type="cellIs" dxfId="30" priority="87" operator="equal">
      <formula>0</formula>
    </cfRule>
    <cfRule type="cellIs" dxfId="29" priority="88" operator="equal">
      <formula>0</formula>
    </cfRule>
  </conditionalFormatting>
  <conditionalFormatting sqref="J193">
    <cfRule type="cellIs" dxfId="28" priority="77" operator="equal">
      <formula>0</formula>
    </cfRule>
    <cfRule type="cellIs" dxfId="27" priority="78" operator="equal">
      <formula>0</formula>
    </cfRule>
  </conditionalFormatting>
  <conditionalFormatting sqref="J194:J197">
    <cfRule type="cellIs" dxfId="26" priority="85" operator="equal">
      <formula>0</formula>
    </cfRule>
    <cfRule type="cellIs" dxfId="25" priority="86" operator="equal">
      <formula>0</formula>
    </cfRule>
  </conditionalFormatting>
  <conditionalFormatting sqref="J198 J200:J201">
    <cfRule type="cellIs" dxfId="24" priority="94" operator="equal">
      <formula>0</formula>
    </cfRule>
  </conditionalFormatting>
  <conditionalFormatting sqref="J199">
    <cfRule type="cellIs" dxfId="23" priority="95" operator="equal">
      <formula>0</formula>
    </cfRule>
  </conditionalFormatting>
  <conditionalFormatting sqref="J202:J207">
    <cfRule type="cellIs" dxfId="22" priority="83" operator="equal">
      <formula>0</formula>
    </cfRule>
    <cfRule type="cellIs" dxfId="21" priority="84" operator="equal">
      <formula>0</formula>
    </cfRule>
  </conditionalFormatting>
  <conditionalFormatting sqref="J208:J211">
    <cfRule type="cellIs" dxfId="20" priority="75" operator="equal">
      <formula>0</formula>
    </cfRule>
    <cfRule type="cellIs" dxfId="19" priority="76" operator="equal">
      <formula>0</formula>
    </cfRule>
  </conditionalFormatting>
  <conditionalFormatting sqref="J212:J226">
    <cfRule type="cellIs" dxfId="18" priority="81" operator="equal">
      <formula>0</formula>
    </cfRule>
    <cfRule type="cellIs" dxfId="17" priority="82" operator="equal">
      <formula>0</formula>
    </cfRule>
  </conditionalFormatting>
  <conditionalFormatting sqref="N48:Q75">
    <cfRule type="cellIs" dxfId="16" priority="12" operator="equal">
      <formula>0</formula>
    </cfRule>
  </conditionalFormatting>
  <conditionalFormatting sqref="N123:Q125">
    <cfRule type="cellIs" dxfId="15" priority="15" operator="equal">
      <formula>0</formula>
    </cfRule>
  </conditionalFormatting>
  <conditionalFormatting sqref="O147:O151">
    <cfRule type="cellIs" dxfId="14" priority="66" operator="equal">
      <formula>0</formula>
    </cfRule>
  </conditionalFormatting>
  <conditionalFormatting sqref="O12:Q21">
    <cfRule type="cellIs" dxfId="13" priority="24" operator="equal">
      <formula>0</formula>
    </cfRule>
  </conditionalFormatting>
  <conditionalFormatting sqref="O22:Q27">
    <cfRule type="cellIs" dxfId="12" priority="34" operator="equal">
      <formula>0</formula>
    </cfRule>
  </conditionalFormatting>
  <conditionalFormatting sqref="O29:Q30">
    <cfRule type="cellIs" dxfId="11" priority="32" operator="equal">
      <formula>0</formula>
    </cfRule>
  </conditionalFormatting>
  <conditionalFormatting sqref="O31:Q31">
    <cfRule type="cellIs" dxfId="10" priority="22" operator="equal">
      <formula>0</formula>
    </cfRule>
  </conditionalFormatting>
  <conditionalFormatting sqref="O32:Q33">
    <cfRule type="cellIs" dxfId="9" priority="30" operator="equal">
      <formula>0</formula>
    </cfRule>
  </conditionalFormatting>
  <conditionalFormatting sqref="O38:Q43">
    <cfRule type="cellIs" dxfId="8" priority="28" operator="equal">
      <formula>0</formula>
    </cfRule>
  </conditionalFormatting>
  <conditionalFormatting sqref="O44:Q47">
    <cfRule type="cellIs" dxfId="7" priority="20" operator="equal">
      <formula>0</formula>
    </cfRule>
  </conditionalFormatting>
  <conditionalFormatting sqref="O48:Q75">
    <cfRule type="cellIs" dxfId="6" priority="11" operator="equal">
      <formula>0</formula>
    </cfRule>
  </conditionalFormatting>
  <conditionalFormatting sqref="O76:Q76">
    <cfRule type="cellIs" dxfId="5" priority="38" operator="equal">
      <formula>0</formula>
    </cfRule>
  </conditionalFormatting>
  <conditionalFormatting sqref="O82:Q85">
    <cfRule type="cellIs" dxfId="4" priority="3" operator="equal">
      <formula>0</formula>
    </cfRule>
  </conditionalFormatting>
  <conditionalFormatting sqref="O95:Q97">
    <cfRule type="cellIs" dxfId="3" priority="26" operator="equal">
      <formula>0</formula>
    </cfRule>
  </conditionalFormatting>
  <conditionalFormatting sqref="O98:Q118">
    <cfRule type="cellIs" dxfId="2" priority="18" operator="equal">
      <formula>0</formula>
    </cfRule>
  </conditionalFormatting>
  <conditionalFormatting sqref="O138:Q145">
    <cfRule type="cellIs" dxfId="1" priority="71" operator="equal">
      <formula>0</formula>
    </cfRule>
  </conditionalFormatting>
  <conditionalFormatting sqref="O154:Q1048576">
    <cfRule type="cellIs" dxfId="0" priority="143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5" orientation="landscape" r:id="rId1"/>
  <rowBreaks count="1" manualBreakCount="1">
    <brk id="12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أسعار التمويل الفردى - جمعيات</vt:lpstr>
      <vt:lpstr>' أسعار التمويل الفردى - جمعيات'!Print_Area</vt:lpstr>
      <vt:lpstr>' أسعار التمويل الفردى - جمعيات'!Print_Titles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2024-01-21T06:58:51Z</dcterms:modified>
</cp:coreProperties>
</file>