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أسعار التمويل الفردى" sheetId="32" r:id="rId1"/>
  </sheets>
  <definedNames>
    <definedName name="_xlnm.Print_Area" localSheetId="0">'أسعار التمويل الفردى'!$A$1:$Q$509</definedName>
    <definedName name="_xlnm.Print_Titles" localSheetId="0">'أسعار التمويل الفردى'!$9:$10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2" i="32" l="1"/>
  <c r="P232" i="32"/>
  <c r="Q232" i="32"/>
  <c r="O231" i="32"/>
  <c r="P231" i="32"/>
  <c r="Q231" i="32"/>
  <c r="O226" i="32"/>
  <c r="P226" i="32"/>
  <c r="Q226" i="32"/>
  <c r="O225" i="32"/>
  <c r="P225" i="32"/>
  <c r="Q225" i="32"/>
  <c r="O243" i="32"/>
  <c r="P243" i="32"/>
  <c r="Q243" i="32"/>
  <c r="P148" i="32" l="1"/>
  <c r="P147" i="32"/>
  <c r="P146" i="32"/>
  <c r="P145" i="32"/>
  <c r="P144" i="32"/>
  <c r="P143" i="32"/>
  <c r="P142" i="32"/>
  <c r="P141" i="32"/>
  <c r="Q162" i="32" l="1"/>
  <c r="P161" i="32"/>
  <c r="O160" i="32"/>
  <c r="Q159" i="32"/>
  <c r="P158" i="32"/>
  <c r="O157" i="32"/>
  <c r="Q156" i="32"/>
  <c r="P155" i="32"/>
  <c r="O154" i="32"/>
  <c r="O153" i="32"/>
  <c r="P152" i="32"/>
  <c r="P151" i="32"/>
  <c r="P150" i="32"/>
  <c r="P112" i="32"/>
  <c r="P111" i="32"/>
  <c r="P110" i="32"/>
  <c r="P109" i="32"/>
  <c r="P108" i="32"/>
  <c r="P107" i="32"/>
  <c r="O42" i="32"/>
  <c r="P42" i="32"/>
  <c r="Q42" i="32"/>
  <c r="Q18" i="32" l="1"/>
  <c r="P18" i="32"/>
  <c r="O18" i="32"/>
  <c r="Q17" i="32"/>
  <c r="P17" i="32"/>
  <c r="O17" i="32"/>
  <c r="Q16" i="32"/>
  <c r="P16" i="32"/>
  <c r="O29" i="32"/>
  <c r="P29" i="32"/>
  <c r="Q29" i="32"/>
  <c r="Q28" i="32"/>
  <c r="P28" i="32"/>
  <c r="O28" i="32"/>
  <c r="Q27" i="32"/>
  <c r="P27" i="32"/>
  <c r="O27" i="32"/>
  <c r="Q26" i="32"/>
  <c r="P26" i="32"/>
  <c r="O26" i="32"/>
  <c r="Q25" i="32"/>
  <c r="P25" i="32"/>
  <c r="O25" i="32"/>
  <c r="Q24" i="32"/>
  <c r="P24" i="32"/>
  <c r="Q23" i="32"/>
  <c r="P23" i="32"/>
  <c r="O23" i="32"/>
  <c r="Q22" i="32"/>
  <c r="P22" i="32"/>
  <c r="O22" i="32"/>
  <c r="Q21" i="32"/>
  <c r="P21" i="32"/>
  <c r="O21" i="32"/>
  <c r="Q20" i="32"/>
  <c r="P20" i="32"/>
  <c r="O20" i="32"/>
  <c r="Q19" i="32"/>
  <c r="P19" i="32"/>
  <c r="Q15" i="32"/>
  <c r="P15" i="32"/>
  <c r="O15" i="32"/>
  <c r="Q14" i="32"/>
  <c r="P14" i="32"/>
  <c r="O14" i="32"/>
  <c r="Q13" i="32"/>
  <c r="P13" i="32"/>
  <c r="O13" i="32"/>
  <c r="Q12" i="32"/>
  <c r="P12" i="32"/>
  <c r="O12" i="32"/>
  <c r="Q11" i="32"/>
  <c r="P11" i="32"/>
  <c r="Q177" i="32" l="1"/>
  <c r="P177" i="32"/>
  <c r="O177" i="32"/>
  <c r="Q176" i="32"/>
  <c r="P176" i="32"/>
  <c r="O176" i="32"/>
  <c r="Q175" i="32"/>
  <c r="P175" i="32"/>
  <c r="O175" i="32"/>
  <c r="Q174" i="32"/>
  <c r="P174" i="32"/>
  <c r="O174" i="32"/>
  <c r="Q173" i="32"/>
  <c r="P173" i="32"/>
  <c r="O173" i="32"/>
  <c r="Q172" i="32"/>
  <c r="P172" i="32"/>
  <c r="O172" i="32"/>
  <c r="Q293" i="32" l="1"/>
  <c r="P293" i="32"/>
  <c r="O293" i="32"/>
  <c r="Q292" i="32"/>
  <c r="P292" i="32"/>
  <c r="O292" i="32"/>
  <c r="Q39" i="32" l="1"/>
  <c r="P39" i="32"/>
  <c r="O39" i="32"/>
  <c r="Q38" i="32"/>
  <c r="P38" i="32"/>
  <c r="O38" i="32"/>
  <c r="Q37" i="32"/>
  <c r="P37" i="32"/>
  <c r="O37" i="32"/>
  <c r="Q36" i="32"/>
  <c r="P36" i="32"/>
  <c r="O36" i="32"/>
  <c r="Q35" i="32"/>
  <c r="P35" i="32"/>
  <c r="O35" i="32"/>
  <c r="Q34" i="32"/>
  <c r="P34" i="32"/>
  <c r="O34" i="32"/>
  <c r="Q250" i="32" l="1"/>
  <c r="Q249" i="32"/>
  <c r="P248" i="32"/>
  <c r="Q247" i="32"/>
  <c r="P247" i="32"/>
  <c r="O247" i="32"/>
  <c r="Q260" i="32" l="1"/>
  <c r="P260" i="32"/>
  <c r="Q259" i="32"/>
  <c r="P259" i="32"/>
  <c r="Q258" i="32"/>
  <c r="P258" i="32"/>
  <c r="P291" i="32" l="1"/>
  <c r="O253" i="32" l="1"/>
  <c r="P253" i="32"/>
  <c r="Q253" i="32"/>
  <c r="Q183" i="32" l="1"/>
  <c r="P183" i="32"/>
  <c r="O183" i="32"/>
  <c r="Q194" i="32" l="1"/>
  <c r="P194" i="32"/>
  <c r="O194" i="32"/>
  <c r="Q193" i="32"/>
  <c r="P193" i="32"/>
  <c r="O193" i="32"/>
  <c r="Q125" i="32" l="1"/>
  <c r="P125" i="32"/>
  <c r="O125" i="32"/>
  <c r="P66" i="32" l="1"/>
  <c r="Q65" i="32"/>
  <c r="Q64" i="32"/>
  <c r="Q63" i="32"/>
  <c r="Q62" i="32"/>
  <c r="Q61" i="32"/>
  <c r="P60" i="32"/>
  <c r="P59" i="32"/>
  <c r="P58" i="32"/>
  <c r="Q57" i="32"/>
  <c r="P56" i="32"/>
  <c r="P55" i="32"/>
  <c r="Q54" i="32"/>
  <c r="P53" i="32"/>
  <c r="P52" i="32"/>
  <c r="Q51" i="32"/>
  <c r="Q50" i="32"/>
  <c r="Q49" i="32"/>
  <c r="Q48" i="32"/>
  <c r="Q47" i="32"/>
  <c r="P46" i="32"/>
  <c r="P45" i="32"/>
  <c r="P44" i="32"/>
  <c r="Q137" i="32" l="1"/>
  <c r="P137" i="32"/>
  <c r="O137" i="32"/>
  <c r="Q136" i="32"/>
  <c r="P136" i="32"/>
  <c r="O136" i="32"/>
  <c r="Q135" i="32"/>
  <c r="P135" i="32"/>
  <c r="O135" i="32"/>
  <c r="Q134" i="32"/>
  <c r="P134" i="32"/>
  <c r="O134" i="32"/>
  <c r="Q133" i="32"/>
  <c r="P133" i="32"/>
  <c r="O133" i="32"/>
  <c r="Q132" i="32"/>
  <c r="P132" i="32"/>
  <c r="O132" i="32"/>
  <c r="Q131" i="32"/>
  <c r="P131" i="32"/>
  <c r="O131" i="32"/>
  <c r="Q130" i="32"/>
  <c r="P130" i="32"/>
  <c r="O130" i="32"/>
  <c r="Q129" i="32"/>
  <c r="P129" i="32"/>
  <c r="O129" i="32"/>
  <c r="Q128" i="32"/>
  <c r="P128" i="32"/>
  <c r="O128" i="32"/>
  <c r="Q127" i="32"/>
  <c r="P127" i="32"/>
  <c r="O127" i="32"/>
  <c r="Q244" i="32" l="1"/>
  <c r="P244" i="32"/>
  <c r="O244" i="32"/>
  <c r="Q242" i="32"/>
  <c r="P242" i="32"/>
  <c r="O242" i="32"/>
  <c r="Q241" i="32"/>
  <c r="P241" i="32"/>
  <c r="O241" i="32"/>
  <c r="Q240" i="32"/>
  <c r="P240" i="32"/>
  <c r="O240" i="32"/>
  <c r="O69" i="32" l="1"/>
  <c r="Q92" i="32"/>
  <c r="P91" i="32"/>
  <c r="P90" i="32"/>
  <c r="P89" i="32"/>
  <c r="P88" i="32"/>
  <c r="O88" i="32"/>
  <c r="P87" i="32"/>
  <c r="P86" i="32"/>
  <c r="P85" i="32"/>
  <c r="O84" i="32"/>
  <c r="Q83" i="32"/>
  <c r="P82" i="32"/>
  <c r="Q81" i="32"/>
  <c r="P80" i="32"/>
  <c r="P79" i="32"/>
  <c r="P78" i="32"/>
  <c r="Q77" i="32"/>
  <c r="P76" i="32"/>
  <c r="P75" i="32"/>
  <c r="Q74" i="32"/>
  <c r="P73" i="32"/>
  <c r="P72" i="32"/>
  <c r="P71" i="32"/>
  <c r="O70" i="32"/>
  <c r="P68" i="32"/>
  <c r="O67" i="32"/>
  <c r="P297" i="32" l="1"/>
  <c r="P178" i="32" l="1"/>
  <c r="Q296" i="32"/>
  <c r="P296" i="32"/>
  <c r="O296" i="32"/>
  <c r="Q295" i="32"/>
  <c r="P295" i="32"/>
  <c r="O295" i="32"/>
  <c r="Q294" i="32"/>
  <c r="P294" i="32"/>
  <c r="O294" i="32"/>
  <c r="Q290" i="32"/>
  <c r="Q289" i="32"/>
  <c r="P289" i="32"/>
  <c r="O289" i="32"/>
  <c r="Q288" i="32"/>
  <c r="Q287" i="32"/>
  <c r="P287" i="32"/>
  <c r="O287" i="32"/>
  <c r="Q286" i="32"/>
  <c r="P286" i="32"/>
  <c r="Q285" i="32"/>
  <c r="P285" i="32"/>
  <c r="Q284" i="32"/>
  <c r="P284" i="32"/>
  <c r="Q283" i="32"/>
  <c r="P283" i="32"/>
  <c r="Q282" i="32"/>
  <c r="P282" i="32"/>
  <c r="Q281" i="32"/>
  <c r="P281" i="32"/>
  <c r="Q280" i="32"/>
  <c r="P280" i="32"/>
  <c r="Q279" i="32"/>
  <c r="P279" i="32"/>
  <c r="Q278" i="32"/>
  <c r="P278" i="32"/>
  <c r="Q277" i="32"/>
  <c r="P277" i="32"/>
  <c r="Q276" i="32"/>
  <c r="P276" i="32"/>
  <c r="Q275" i="32"/>
  <c r="P275" i="32"/>
  <c r="Q274" i="32"/>
  <c r="P274" i="32"/>
  <c r="Q273" i="32"/>
  <c r="P273" i="32"/>
  <c r="Q272" i="32"/>
  <c r="P272" i="32"/>
  <c r="Q271" i="32"/>
  <c r="P271" i="32"/>
  <c r="Q270" i="32"/>
  <c r="P270" i="32"/>
  <c r="Q269" i="32"/>
  <c r="P269" i="32"/>
  <c r="Q268" i="32"/>
  <c r="P268" i="32"/>
  <c r="Q267" i="32"/>
  <c r="P267" i="32"/>
  <c r="Q266" i="32"/>
  <c r="P266" i="32"/>
  <c r="P265" i="32"/>
  <c r="P264" i="32"/>
  <c r="P263" i="32"/>
  <c r="Q262" i="32"/>
  <c r="P262" i="32"/>
  <c r="O262" i="32"/>
  <c r="Q261" i="32"/>
  <c r="P261" i="32"/>
  <c r="O261" i="32"/>
  <c r="Q257" i="32"/>
  <c r="P257" i="32"/>
  <c r="Q256" i="32"/>
  <c r="P256" i="32"/>
  <c r="Q255" i="32"/>
  <c r="P255" i="32"/>
  <c r="Q254" i="32"/>
  <c r="P254" i="32"/>
  <c r="Q252" i="32"/>
  <c r="P252" i="32"/>
  <c r="O252" i="32"/>
  <c r="Q251" i="32"/>
  <c r="P251" i="32"/>
  <c r="O251" i="32"/>
  <c r="Q246" i="32"/>
  <c r="P246" i="32"/>
  <c r="O246" i="32"/>
  <c r="Q245" i="32"/>
  <c r="P245" i="32"/>
  <c r="O245" i="32"/>
  <c r="Q239" i="32"/>
  <c r="P239" i="32"/>
  <c r="O239" i="32"/>
  <c r="Q238" i="32"/>
  <c r="P238" i="32"/>
  <c r="O238" i="32"/>
  <c r="Q237" i="32"/>
  <c r="P237" i="32"/>
  <c r="O237" i="32"/>
  <c r="Q236" i="32"/>
  <c r="P236" i="32"/>
  <c r="O236" i="32"/>
  <c r="Q235" i="32"/>
  <c r="P235" i="32"/>
  <c r="O235" i="32"/>
  <c r="Q234" i="32"/>
  <c r="P234" i="32"/>
  <c r="O234" i="32"/>
  <c r="Q233" i="32"/>
  <c r="P233" i="32"/>
  <c r="O233" i="32"/>
  <c r="Q230" i="32"/>
  <c r="P230" i="32"/>
  <c r="O230" i="32"/>
  <c r="Q229" i="32"/>
  <c r="P229" i="32"/>
  <c r="O229" i="32"/>
  <c r="Q228" i="32"/>
  <c r="P228" i="32"/>
  <c r="O228" i="32"/>
  <c r="Q227" i="32"/>
  <c r="P227" i="32"/>
  <c r="O227" i="32"/>
  <c r="Q224" i="32"/>
  <c r="P224" i="32"/>
  <c r="O224" i="32"/>
  <c r="Q223" i="32"/>
  <c r="P223" i="32"/>
  <c r="O223" i="32"/>
  <c r="Q222" i="32"/>
  <c r="P222" i="32"/>
  <c r="O222" i="32"/>
  <c r="Q221" i="32"/>
  <c r="P221" i="32"/>
  <c r="O221" i="32"/>
  <c r="Q220" i="32"/>
  <c r="P220" i="32"/>
  <c r="O220" i="32"/>
  <c r="Q219" i="32"/>
  <c r="P219" i="32"/>
  <c r="O219" i="32"/>
  <c r="Q218" i="32"/>
  <c r="P218" i="32"/>
  <c r="O218" i="32"/>
  <c r="Q217" i="32"/>
  <c r="P217" i="32"/>
  <c r="O217" i="32"/>
  <c r="P216" i="32"/>
  <c r="Q215" i="32"/>
  <c r="Q214" i="32"/>
  <c r="P214" i="32"/>
  <c r="O214" i="32"/>
  <c r="Q213" i="32"/>
  <c r="P213" i="32"/>
  <c r="O213" i="32"/>
  <c r="P212" i="32"/>
  <c r="Q211" i="32"/>
  <c r="Q210" i="32"/>
  <c r="P209" i="32"/>
  <c r="P208" i="32"/>
  <c r="P207" i="32"/>
  <c r="Q206" i="32"/>
  <c r="P206" i="32"/>
  <c r="O206" i="32"/>
  <c r="Q205" i="32"/>
  <c r="P205" i="32"/>
  <c r="O205" i="32"/>
  <c r="Q204" i="32"/>
  <c r="P204" i="32"/>
  <c r="O204" i="32"/>
  <c r="P203" i="32"/>
  <c r="O203" i="32"/>
  <c r="P202" i="32"/>
  <c r="P201" i="32"/>
  <c r="P200" i="32"/>
  <c r="P199" i="32"/>
  <c r="Q198" i="32"/>
  <c r="P198" i="32"/>
  <c r="O198" i="32"/>
  <c r="P197" i="32"/>
  <c r="P196" i="32"/>
  <c r="P195" i="32"/>
  <c r="O195" i="32"/>
  <c r="Q192" i="32"/>
  <c r="P192" i="32"/>
  <c r="O192" i="32"/>
  <c r="Q191" i="32"/>
  <c r="P191" i="32"/>
  <c r="O191" i="32"/>
  <c r="Q190" i="32"/>
  <c r="P190" i="32"/>
  <c r="O190" i="32"/>
  <c r="Q189" i="32"/>
  <c r="P189" i="32"/>
  <c r="O189" i="32"/>
  <c r="P188" i="32"/>
  <c r="P187" i="32"/>
  <c r="P186" i="32"/>
  <c r="P185" i="32"/>
  <c r="P184" i="32"/>
  <c r="P182" i="32"/>
  <c r="P181" i="32"/>
  <c r="P180" i="32"/>
  <c r="P179" i="32"/>
  <c r="P171" i="32"/>
  <c r="P170" i="32"/>
  <c r="P169" i="32"/>
  <c r="P168" i="32"/>
  <c r="P167" i="32"/>
  <c r="P166" i="32"/>
  <c r="P165" i="32"/>
  <c r="P164" i="32"/>
  <c r="P163" i="32"/>
  <c r="P149" i="32"/>
  <c r="Q140" i="32"/>
  <c r="P140" i="32"/>
  <c r="O140" i="32"/>
  <c r="Q139" i="32"/>
  <c r="P139" i="32"/>
  <c r="O139" i="32"/>
  <c r="Q138" i="32"/>
  <c r="P138" i="32"/>
  <c r="O138" i="32"/>
  <c r="Q126" i="32"/>
  <c r="P126" i="32"/>
  <c r="O126" i="32"/>
  <c r="P124" i="32"/>
  <c r="P123" i="32"/>
  <c r="P122" i="32"/>
  <c r="P121" i="32"/>
  <c r="Q120" i="32"/>
  <c r="P120" i="32"/>
  <c r="O120" i="32"/>
  <c r="Q119" i="32"/>
  <c r="P119" i="32"/>
  <c r="O119" i="32"/>
  <c r="Q118" i="32"/>
  <c r="P118" i="32"/>
  <c r="O118" i="32"/>
  <c r="Q117" i="32"/>
  <c r="P117" i="32"/>
  <c r="O117" i="32"/>
  <c r="Q116" i="32"/>
  <c r="P116" i="32"/>
  <c r="O116" i="32"/>
  <c r="Q115" i="32"/>
  <c r="P115" i="32"/>
  <c r="O115" i="32"/>
  <c r="Q114" i="32"/>
  <c r="P114" i="32"/>
  <c r="O114" i="32"/>
  <c r="Q113" i="32"/>
  <c r="P113" i="32"/>
  <c r="O113" i="32"/>
  <c r="Q106" i="32"/>
  <c r="P106" i="32"/>
  <c r="O106" i="32"/>
  <c r="Q105" i="32"/>
  <c r="P105" i="32"/>
  <c r="O105" i="32"/>
  <c r="Q104" i="32"/>
  <c r="P104" i="32"/>
  <c r="O104" i="32"/>
  <c r="Q103" i="32"/>
  <c r="P103" i="32"/>
  <c r="O103" i="32"/>
  <c r="P102" i="32"/>
  <c r="P101" i="32"/>
  <c r="P100" i="32"/>
  <c r="P99" i="32"/>
  <c r="P98" i="32"/>
  <c r="P97" i="32"/>
  <c r="P96" i="32"/>
  <c r="P95" i="32"/>
  <c r="P94" i="32"/>
  <c r="P93" i="32"/>
  <c r="Q43" i="32"/>
  <c r="P43" i="32"/>
  <c r="O43" i="32"/>
  <c r="Q41" i="32"/>
  <c r="P41" i="32"/>
  <c r="O41" i="32"/>
  <c r="Q40" i="32"/>
  <c r="P40" i="32"/>
  <c r="O40" i="32"/>
  <c r="Q33" i="32"/>
  <c r="P33" i="32"/>
  <c r="O33" i="32"/>
  <c r="Q32" i="32"/>
  <c r="P32" i="32"/>
  <c r="O32" i="32"/>
  <c r="Q31" i="32"/>
  <c r="P31" i="32"/>
  <c r="O31" i="32"/>
  <c r="Q30" i="32"/>
  <c r="P30" i="32"/>
  <c r="O30" i="32"/>
</calcChain>
</file>

<file path=xl/sharedStrings.xml><?xml version="1.0" encoding="utf-8"?>
<sst xmlns="http://schemas.openxmlformats.org/spreadsheetml/2006/main" count="970" uniqueCount="446">
  <si>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</si>
  <si>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</si>
  <si>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</si>
  <si>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</si>
  <si>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</si>
  <si>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</si>
  <si>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</si>
  <si>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</si>
  <si>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</si>
  <si>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أ</t>
  </si>
  <si>
    <t>شركة فينبي للتمويل متناهي الصغر</t>
  </si>
  <si>
    <t xml:space="preserve">مؤسسة التضامن للتمويل الأصغر </t>
  </si>
  <si>
    <t xml:space="preserve">الشركة المصرية للتمويل متناهي الصغر( مكسب) </t>
  </si>
  <si>
    <t>جمعية تنمية المجتمعات المحلية والمشروعات الصغيرة (المبادرة)</t>
  </si>
  <si>
    <t xml:space="preserve">بساطة لتمويل المشروعات الصغيرة والمتوسطة ومتناهية الصغر </t>
  </si>
  <si>
    <t>جمعية تنمية المجتمع للمشروعات الصغيرة والحرفية</t>
  </si>
  <si>
    <t>جمعية نادى رجال الاعمال بنجع حمادى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</si>
  <si>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</si>
  <si>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</si>
  <si>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</si>
  <si>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 xml:space="preserve">الجمعية الاقليمية للتنمية والمشروعات </t>
  </si>
  <si>
    <t>تمويل فردي</t>
  </si>
  <si>
    <t>الاهلي كابيتال للتمويل متناهي الصغر - "تمكين"</t>
  </si>
  <si>
    <t>مؤسسة تنمية الاسرة المصرية</t>
  </si>
  <si>
    <t>جمعية تنمية المشروعات الصغيرة بالفيوم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</si>
  <si>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</si>
  <si>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</si>
  <si>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</si>
  <si>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التمويل الفردى</t>
  </si>
  <si>
    <t>الثروه الحيوانيه</t>
  </si>
  <si>
    <t>الاسره المصريه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</si>
  <si>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</si>
  <si>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</si>
  <si>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</si>
  <si>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</si>
  <si>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</si>
  <si>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شركة أمان لتمويل المشروعات المتناهية الصغر</t>
  </si>
  <si>
    <t>جمعية سيدات أعمال اسيوط</t>
  </si>
  <si>
    <t>جمعية رجال الأعمال والمستثمرين لتنمية المجتمع المحلى بالدقهلية</t>
  </si>
  <si>
    <t>ماكينة دفع /18 شهر</t>
  </si>
  <si>
    <t>تجار جملة امان للمدفوعات</t>
  </si>
  <si>
    <t>مرابحة ماكينة دفع /18</t>
  </si>
  <si>
    <t>جمعية المستقبل للتمويل الأصغر</t>
  </si>
  <si>
    <t xml:space="preserve">ريدك للتنمية المستدامة </t>
  </si>
  <si>
    <t>ماكينة دفع /12 شهر</t>
  </si>
  <si>
    <t>مرابحة ماكينة دفع /12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</si>
  <si>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</si>
  <si>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</si>
  <si>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</si>
  <si>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</si>
  <si>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</si>
  <si>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</si>
  <si>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</si>
  <si>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قرض الصندوق الاجتماعى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</si>
  <si>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</si>
  <si>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</si>
  <si>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</si>
  <si>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</si>
  <si>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</si>
  <si>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</si>
  <si>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</si>
  <si>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شركة شاري للتمويل متناهي الصغر</t>
  </si>
  <si>
    <t>تمويلي للمشروعات متناهية الصغر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</si>
  <si>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</si>
  <si>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</si>
  <si>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</si>
  <si>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</si>
  <si>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</si>
  <si>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</si>
  <si>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</si>
  <si>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</si>
  <si>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</si>
  <si>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</si>
  <si>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>مؤسسة باب رزق جميل</t>
  </si>
  <si>
    <t>المؤشر المرجعي للتسعير المسؤول (تمويل فردي)</t>
  </si>
  <si>
    <t>وسائل نقل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</si>
  <si>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</si>
  <si>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</si>
  <si>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>منتج تمويل فردي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</si>
  <si>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</si>
  <si>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</si>
  <si>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</si>
  <si>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</si>
  <si>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</si>
  <si>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</si>
  <si>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</si>
  <si>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</si>
  <si>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</si>
  <si>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</si>
  <si>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</si>
  <si>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</si>
  <si>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</si>
  <si>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</si>
  <si>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</si>
  <si>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>اكثر من 100.000 جم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</si>
  <si>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</si>
  <si>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</si>
  <si>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</si>
  <si>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</si>
  <si>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</si>
  <si>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</si>
  <si>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</si>
  <si>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مراة معيلة</t>
  </si>
  <si>
    <t>تمويل المنشات الطبية</t>
  </si>
  <si>
    <t>تمويل الفردى المميز</t>
  </si>
  <si>
    <t>السيدات المعيلات في صعيد مصر(فئة خاصة)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</si>
  <si>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</si>
  <si>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</si>
  <si>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</si>
  <si>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</si>
  <si>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</si>
  <si>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</si>
  <si>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</si>
  <si>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</si>
  <si>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</si>
  <si>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</si>
  <si>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</si>
  <si>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</si>
  <si>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</si>
  <si>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</si>
  <si>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</si>
  <si>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</si>
  <si>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</si>
  <si>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</si>
  <si>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</si>
  <si>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</si>
  <si>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</si>
  <si>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</si>
  <si>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</si>
  <si>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</si>
  <si>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</si>
  <si>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</si>
  <si>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</si>
  <si>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</si>
  <si>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</si>
  <si>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</si>
  <si>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</si>
  <si>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</si>
  <si>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</si>
  <si>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75,000 جم</t>
  </si>
  <si>
    <t>حتى 30,000 جم</t>
  </si>
  <si>
    <t>حتى 50,000 جم</t>
  </si>
  <si>
    <t xml:space="preserve"> حتى 100,000 جم</t>
  </si>
  <si>
    <t>حتى 10,000 جم</t>
  </si>
  <si>
    <t>حتى 200,000 جم</t>
  </si>
  <si>
    <t>التسهيل الائتماني</t>
  </si>
  <si>
    <t>مشروع مبادرات المرأة</t>
  </si>
  <si>
    <t>مشروع بدايتي</t>
  </si>
  <si>
    <t>حتي 25,000 جم</t>
  </si>
  <si>
    <t>حتى 100,000 جم</t>
  </si>
  <si>
    <t>قرروض فرديه تحسين</t>
  </si>
  <si>
    <t xml:space="preserve">تسهيل ائتمانى </t>
  </si>
  <si>
    <t xml:space="preserve"> حتى 100،000 جم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</si>
  <si>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</si>
  <si>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</si>
  <si>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</si>
  <si>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</si>
  <si>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</si>
  <si>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</si>
  <si>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</si>
  <si>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</si>
  <si>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</si>
  <si>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</si>
  <si>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ريديك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</si>
  <si>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</si>
  <si>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</si>
  <si>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</si>
  <si>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</si>
  <si>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</si>
  <si>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</si>
  <si>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</si>
  <si>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</si>
  <si>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</si>
  <si>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>الاسم التجاري</t>
  </si>
  <si>
    <t>تمويل موسمي</t>
  </si>
  <si>
    <t>حتى 220,000 جم</t>
  </si>
  <si>
    <t xml:space="preserve"> 10,000 - 50,000 جم</t>
  </si>
  <si>
    <t xml:space="preserve"> 51,000 - 100,000 جم</t>
  </si>
  <si>
    <t xml:space="preserve"> 101,000 - 200,000 جم</t>
  </si>
  <si>
    <t xml:space="preserve"> 50,000 - 100,000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</si>
  <si>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</si>
  <si>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</si>
  <si>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</si>
  <si>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</si>
  <si>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</si>
  <si>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</si>
  <si>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</si>
  <si>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</si>
  <si>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</si>
  <si>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</si>
  <si>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</si>
  <si>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</si>
  <si>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</si>
  <si>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</si>
  <si>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</si>
  <si>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</si>
  <si>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</si>
  <si>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</si>
  <si>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</si>
  <si>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6,000 - 10,000 جم</t>
  </si>
  <si>
    <t xml:space="preserve"> 10,001 - 100,000 جم</t>
  </si>
  <si>
    <t xml:space="preserve"> 75,001 - 220,000 جم</t>
  </si>
  <si>
    <t xml:space="preserve"> 30,001 - 75,000 جم</t>
  </si>
  <si>
    <t xml:space="preserve"> 7,000 - 100,000 جم</t>
  </si>
  <si>
    <t>CEOSS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</si>
  <si>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</si>
  <si>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</si>
  <si>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</si>
  <si>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</si>
  <si>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</si>
  <si>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</si>
  <si>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</si>
  <si>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</si>
  <si>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</si>
  <si>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</si>
  <si>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</si>
  <si>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</si>
  <si>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</si>
  <si>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</si>
  <si>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</si>
  <si>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</si>
  <si>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</si>
  <si>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1000 - 10000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</si>
  <si>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</si>
  <si>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</si>
  <si>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</si>
  <si>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تمويل الطوارئ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</si>
  <si>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</si>
  <si>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</si>
  <si>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</si>
  <si>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</si>
  <si>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</si>
  <si>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</si>
  <si>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</si>
  <si>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</si>
  <si>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</si>
  <si>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</si>
  <si>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</si>
  <si>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</si>
  <si>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</si>
  <si>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</si>
  <si>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</si>
  <si>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</si>
  <si>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</si>
  <si>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</si>
  <si>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</si>
  <si>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</si>
  <si>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</si>
  <si>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</si>
  <si>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منخفض المخاطر
(عدد المشاهدات 3 مرات)</t>
  </si>
  <si>
    <t>عالى المخاطر
(عدد المشاهدات 1 مرة)</t>
  </si>
  <si>
    <t>منخفض المخاطر
(عدد المشاهدات 1 مرة)</t>
  </si>
  <si>
    <t>إرادة لتمويل المشروعات متناهية الصغر</t>
  </si>
  <si>
    <t>إرادة</t>
  </si>
  <si>
    <t>منخفض المخاطر
(عدد المشاهدات 10 مرات)</t>
  </si>
  <si>
    <t>متوسط المخاطر 
(عدد المشاهدات 2 مرة)</t>
  </si>
  <si>
    <t xml:space="preserve"> تمويل جهاز تنمية المشروعات </t>
  </si>
  <si>
    <t>سيدات أعمال المستقبل بفوه</t>
  </si>
  <si>
    <t>سيدات أعمال المستقبل</t>
  </si>
  <si>
    <t xml:space="preserve">شركة تساهيل للتمويل  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</si>
  <si>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</si>
  <si>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</si>
  <si>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</si>
  <si>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</si>
  <si>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</si>
  <si>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</si>
  <si>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</si>
  <si>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</si>
  <si>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</si>
  <si>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منتج التمويل الفردي</t>
  </si>
  <si>
    <t>تمويل منزلى</t>
  </si>
  <si>
    <t>تمويل الحرفيين</t>
  </si>
  <si>
    <t>تمويل متناهى الصغر</t>
  </si>
  <si>
    <t>تمويل الأطباء</t>
  </si>
  <si>
    <t>صيانة وسائل نقل خفيف</t>
  </si>
  <si>
    <t>صيانة دراجات بخارية</t>
  </si>
  <si>
    <t>صيانة وسائل نقل ثقيل</t>
  </si>
  <si>
    <t>تمويل مزرعة</t>
  </si>
  <si>
    <t>تمويل تجارة أون لاين</t>
  </si>
  <si>
    <t>حياه كريمه (المسؤولية المجتمعية)</t>
  </si>
  <si>
    <t>التمويل الأخضر</t>
  </si>
  <si>
    <t>سيدتى</t>
  </si>
  <si>
    <t>الولاء والانتماء</t>
  </si>
  <si>
    <t>تمويل حساب موردين</t>
  </si>
  <si>
    <t>منتج تمويل خطوة</t>
  </si>
  <si>
    <t>منتج تمويل الاسرة</t>
  </si>
  <si>
    <t>منتج التمويل الذهبي</t>
  </si>
  <si>
    <t>منتج فرصة فردي</t>
  </si>
  <si>
    <t>5,000 - 50,000</t>
  </si>
  <si>
    <t>50,001 - 100000</t>
  </si>
  <si>
    <t>100,001 - 220,000</t>
  </si>
  <si>
    <t>الاطباء</t>
  </si>
  <si>
    <t>50,000 - 100,000</t>
  </si>
  <si>
    <t>5,000 - 40,000</t>
  </si>
  <si>
    <t xml:space="preserve">التمويل متناهي الصغر - تنمية </t>
  </si>
  <si>
    <t>منتج تمويل صغير</t>
  </si>
  <si>
    <t xml:space="preserve"> 45,000 - 100,000</t>
  </si>
  <si>
    <t>30,000 - 200,000</t>
  </si>
  <si>
    <t>تمويل إسلامي (عملاء متسربين)</t>
  </si>
  <si>
    <t>100,000 - 220,000</t>
  </si>
  <si>
    <t>فردي - موسمي</t>
  </si>
  <si>
    <t>فردي - تجارة وتربية ماشية</t>
  </si>
  <si>
    <t>فردي - المقاهي والكافتيريات</t>
  </si>
  <si>
    <t>فردي - قرض منزلي</t>
  </si>
  <si>
    <t>معدات نقل</t>
  </si>
  <si>
    <t>1,000 - 9,999</t>
  </si>
  <si>
    <t>10,000 - 20,000</t>
  </si>
  <si>
    <t>20,001 - 220,000</t>
  </si>
  <si>
    <t>5,000 - 9,999</t>
  </si>
  <si>
    <t>20,001 - 30,000</t>
  </si>
  <si>
    <t>تمويل مشروعات صغيرة جداً - فردي</t>
  </si>
  <si>
    <t>30,001 - 50,000</t>
  </si>
  <si>
    <t>100,000 - 50,001</t>
  </si>
  <si>
    <t>220,000 - 100,001</t>
  </si>
  <si>
    <t>5,000 - 125,000</t>
  </si>
  <si>
    <t>5,000 - 200,000</t>
  </si>
  <si>
    <t>ضامن متضامن</t>
  </si>
  <si>
    <t>جمعية رجال اعمال اسكندرية</t>
  </si>
  <si>
    <t>رجال أعمال إسكندرية</t>
  </si>
  <si>
    <t>حتى 20,000 جم</t>
  </si>
  <si>
    <t xml:space="preserve"> 25,000  - اقل  50,000 جم</t>
  </si>
  <si>
    <t xml:space="preserve"> 50,000  - اقل  100,000 جم</t>
  </si>
  <si>
    <t xml:space="preserve"> 100,000 جم فأكثر</t>
  </si>
  <si>
    <t>5,000 - 220,000</t>
  </si>
  <si>
    <t>تمويل فردي موسمي (شهري)</t>
  </si>
  <si>
    <t>تمويل فردي موسمي (كل 6 شهور)</t>
  </si>
  <si>
    <t xml:space="preserve">   3,000 - 10,000 جم</t>
  </si>
  <si>
    <t xml:space="preserve"> 5,000 - 75,000 جم</t>
  </si>
  <si>
    <t xml:space="preserve">   3,000 - 15,000 جم</t>
  </si>
  <si>
    <t xml:space="preserve">   15,000 - 30,000 جم</t>
  </si>
  <si>
    <t xml:space="preserve">   15,001 - 30,000 جم</t>
  </si>
  <si>
    <t xml:space="preserve">   30,001 - 60,000 جم</t>
  </si>
  <si>
    <t xml:space="preserve">   60,001 - 100,000 جم</t>
  </si>
  <si>
    <t xml:space="preserve">   100,001 - 220,000 جم</t>
  </si>
  <si>
    <t xml:space="preserve">   3,000 - 30,000 جم</t>
  </si>
  <si>
    <t xml:space="preserve">   30,001 - 100,000 جم</t>
  </si>
  <si>
    <t xml:space="preserve">   3,000 - 60,000 جم</t>
  </si>
  <si>
    <t xml:space="preserve">   3,000 - 100,000 جم</t>
  </si>
  <si>
    <t xml:space="preserve">   60,001 - 220,000 جم</t>
  </si>
  <si>
    <t xml:space="preserve">   3,000 - 220,000 جم</t>
  </si>
  <si>
    <t xml:space="preserve">   3,000 - 20,000 جم</t>
  </si>
  <si>
    <t>5,000 - 10,000 جم (بحد أقصى 12 شهر)</t>
  </si>
  <si>
    <t>11,000 - 35,000 جم (بحد أقصى 18 شهر)</t>
  </si>
  <si>
    <t>36,000 - 100,000 جم (بحد أقصى 24 شهر)</t>
  </si>
  <si>
    <t>100,000 - 200,000 جم (بحد أقصى 36 شهر)</t>
  </si>
  <si>
    <t>36,000 - 220,000 جم (قسط كل 6 شهور)</t>
  </si>
  <si>
    <t>36,000 - 220,000 جم (قسط كل 3 شهور)</t>
  </si>
  <si>
    <t>5,000 - 220,000 جم (قسط كل شهر)</t>
  </si>
  <si>
    <t>220,000-1,000</t>
  </si>
  <si>
    <t>مؤسسة ساويرس للتنمية الاجتماعية</t>
  </si>
  <si>
    <t>15,000-1,000</t>
  </si>
  <si>
    <t>جهاز تنمية المشروعات</t>
  </si>
  <si>
    <t>100,000-1,000</t>
  </si>
  <si>
    <t>المؤسسة المصرية للمشروعات الصغيرة والمتوسطة</t>
  </si>
  <si>
    <t>12,000-1,000</t>
  </si>
  <si>
    <t>فردي شهري (تجديد) حتي 100 ألف</t>
  </si>
  <si>
    <t>تمويل فردي تجديد (سداد معجل للقرض القديم)</t>
  </si>
  <si>
    <t>عرض خاص محافظة المنيا</t>
  </si>
  <si>
    <t>20,000 - 50,000 جم</t>
  </si>
  <si>
    <t>عرض خاص</t>
  </si>
  <si>
    <t xml:space="preserve">تمويل جهاز تنمية المشروعات </t>
  </si>
  <si>
    <t xml:space="preserve"> نظام سداد موسمى</t>
  </si>
  <si>
    <t>نظام سداد شهرى</t>
  </si>
  <si>
    <t>تمويل فردي (تجديد)</t>
  </si>
  <si>
    <t>شركة أبو ظبى الإسلامي - مصر  للتمويلات متناهية الصغر</t>
  </si>
  <si>
    <t>أبو ظبي الإسلامي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</si>
  <si>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</si>
  <si>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</si>
  <si>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</si>
  <si>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</si>
  <si>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</si>
  <si>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</si>
  <si>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منتج الكوارتوا</t>
  </si>
  <si>
    <t>منتج عيادات الأطباء</t>
  </si>
  <si>
    <t>10,001 - 30,000 جم</t>
  </si>
  <si>
    <t>3,000 - 10,000 جم</t>
  </si>
  <si>
    <t>11,000 - 30,000 جم</t>
  </si>
  <si>
    <t>5,000 - 18,000 جم</t>
  </si>
  <si>
    <t>31,001 - 50,000 جم</t>
  </si>
  <si>
    <t>51,000 - 100,000 جم</t>
  </si>
  <si>
    <t>101,000 - 220,000 جم</t>
  </si>
  <si>
    <t>منتج التمويل الفردي المنزلي</t>
  </si>
  <si>
    <t>شركة خدمات المشاريع المتناهية الصغر(ريفي)</t>
  </si>
  <si>
    <t>100,001 - 220,000 جم</t>
  </si>
  <si>
    <t xml:space="preserve"> 50,000 - 75,000 جم</t>
  </si>
  <si>
    <t>3,000 - 15,000 جم</t>
  </si>
  <si>
    <t>10,000 - 15,000 جم</t>
  </si>
  <si>
    <t>15,001 - 20,000 جم</t>
  </si>
  <si>
    <t>20,001 - 25,000 جم</t>
  </si>
  <si>
    <t>25,001 - 40,000 جم</t>
  </si>
  <si>
    <t>40,001 - 75,000 جم</t>
  </si>
  <si>
    <t>75,001 - 200,000 جم</t>
  </si>
  <si>
    <t>تمويل فردي منشأت</t>
  </si>
  <si>
    <t>50,001 - 120,000 جم</t>
  </si>
  <si>
    <t>120,001 - 200,000 جم</t>
  </si>
  <si>
    <t>تمويل الأنشطة المنزلية رجال/ تمويل المرأة</t>
  </si>
  <si>
    <t>10,000 - 25,000 جم</t>
  </si>
  <si>
    <t>25,000 - 50,000 جم</t>
  </si>
  <si>
    <t>50,001 - 70,000 جم</t>
  </si>
  <si>
    <t>تمويل الأنشطة القروية</t>
  </si>
  <si>
    <t>10,000 - 50,000 جم</t>
  </si>
  <si>
    <t>قريتي</t>
  </si>
  <si>
    <t>مكاني</t>
  </si>
  <si>
    <t>بيتي و عيلتي</t>
  </si>
  <si>
    <t>ست البيت</t>
  </si>
  <si>
    <t xml:space="preserve"> 5,000 - 20,000  جم</t>
  </si>
  <si>
    <t xml:space="preserve"> 5,000 - 30,000  جم</t>
  </si>
  <si>
    <t xml:space="preserve"> 20,000 - 30,000  جم</t>
  </si>
  <si>
    <t>تمويل الاقساط الشهريه</t>
  </si>
  <si>
    <t>التمويل الرقمي</t>
  </si>
  <si>
    <t>التمويل الدوار</t>
  </si>
  <si>
    <t>5,000 - 99,000 جم</t>
  </si>
  <si>
    <t>100,000 - 220,000 جم</t>
  </si>
  <si>
    <t>5,000 فأكثر</t>
  </si>
  <si>
    <t>10,000 - 30,000 جم</t>
  </si>
  <si>
    <t>حتى 70,000 جم</t>
  </si>
  <si>
    <t>فردي - صيانة سيارات</t>
  </si>
  <si>
    <t>قصير الأجل (3 شهور بحد أقصى)</t>
  </si>
  <si>
    <t xml:space="preserve">  51,000 - 75,000 جم</t>
  </si>
  <si>
    <t xml:space="preserve">  51,000 - 75,999 جم</t>
  </si>
  <si>
    <t xml:space="preserve">  76,000 - 100,000 جم</t>
  </si>
  <si>
    <t xml:space="preserve">  16,000 - 30,000 جم</t>
  </si>
  <si>
    <t xml:space="preserve">  31,000 - 50,000 جم</t>
  </si>
  <si>
    <t xml:space="preserve">  101,000 - 150,000 جم</t>
  </si>
  <si>
    <t xml:space="preserve">  151,000 - 220,000 جم</t>
  </si>
  <si>
    <t xml:space="preserve">  10,000 - 11000 جم</t>
  </si>
  <si>
    <t xml:space="preserve">  12,000 - 13000 جم</t>
  </si>
  <si>
    <t xml:space="preserve">  14,000 - 15000 جم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</si>
  <si>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</si>
  <si>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</si>
  <si>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</si>
  <si>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</si>
  <si>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</si>
  <si>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</si>
  <si>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</si>
  <si>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31,000 - 50,999 جم</t>
  </si>
  <si>
    <t xml:space="preserve">  2,500 - 6,999 جم</t>
  </si>
  <si>
    <t xml:space="preserve">  12,000 - 13,999 جم</t>
  </si>
  <si>
    <t xml:space="preserve">  14,000 - 15,999 جم</t>
  </si>
  <si>
    <t xml:space="preserve">  16,000 - 30,999 جم</t>
  </si>
  <si>
    <t>عالى المخاطر
(عدد المشاهدات 8 مرات)</t>
  </si>
  <si>
    <t>عالى المخاطر
(عدد المشاهدات 9 مرات)</t>
  </si>
  <si>
    <t>متوسط المخاطر 
(عدد المشاهدات 3 مرة)</t>
  </si>
  <si>
    <t>متوسط المخاطر 
(عدد المشاهدات 15 مرة)</t>
  </si>
  <si>
    <t>منخفض المخاطر
(عدد المشاهدات 5 مرات)</t>
  </si>
  <si>
    <t>تنمية الأسرة والمجتمع بالفيوم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</si>
</sst>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ج_._م_._‏_-;\-* #,##0.00\ _ج_._م_._‏_-;_-* &quot;-&quot;??\ _ج_._م_._‏_-;_-@_-"/>
    <numFmt numFmtId="164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3" tint="-0.499984740745262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b/>
      <sz val="14"/>
      <color rgb="FF0000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rgb="FFC00000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802">
    <xf numFmtId="0" fontId="0" fillId="0" borderId="0" xfId="0"/>
    <xf numFmtId="0" fontId="4" fillId="0" borderId="35" xfId="0" applyFont="1" applyBorder="1" applyAlignment="1" applyProtection="1">
      <alignment horizontal="center" vertical="center" readingOrder="2"/>
      <protection hidden="1"/>
    </xf>
    <xf numFmtId="10" fontId="4" fillId="0" borderId="13" xfId="0" applyNumberFormat="1" applyFont="1" applyBorder="1" applyAlignment="1" applyProtection="1">
      <alignment horizontal="center" vertical="center"/>
      <protection hidden="1"/>
    </xf>
    <xf numFmtId="10" fontId="4" fillId="0" borderId="15" xfId="0" applyNumberFormat="1" applyFont="1" applyBorder="1" applyAlignment="1" applyProtection="1">
      <alignment horizontal="center" vertical="center"/>
      <protection hidden="1"/>
    </xf>
    <xf numFmtId="10" fontId="4" fillId="0" borderId="36" xfId="0" applyNumberFormat="1" applyFont="1" applyBorder="1" applyAlignment="1" applyProtection="1">
      <alignment horizontal="center" vertical="center"/>
      <protection hidden="1"/>
    </xf>
    <xf numFmtId="10" fontId="4" fillId="0" borderId="38" xfId="0" applyNumberFormat="1" applyFont="1" applyBorder="1" applyAlignment="1" applyProtection="1">
      <alignment horizontal="center" vertical="center"/>
      <protection hidden="1"/>
    </xf>
    <xf numFmtId="10" fontId="4" fillId="0" borderId="43" xfId="0" applyNumberFormat="1" applyFont="1" applyBorder="1" applyAlignment="1" applyProtection="1">
      <alignment horizontal="center" vertical="center"/>
      <protection hidden="1"/>
    </xf>
    <xf numFmtId="10" fontId="4" fillId="0" borderId="45" xfId="0" applyNumberFormat="1" applyFont="1" applyBorder="1" applyAlignment="1" applyProtection="1">
      <alignment horizontal="center" vertical="center"/>
      <protection hidden="1"/>
    </xf>
    <xf numFmtId="10" fontId="4" fillId="0" borderId="9" xfId="0" applyNumberFormat="1" applyFont="1" applyBorder="1" applyAlignment="1" applyProtection="1">
      <alignment horizontal="center" vertical="center"/>
      <protection hidden="1"/>
    </xf>
    <xf numFmtId="10" fontId="4" fillId="0" borderId="11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readingOrder="2"/>
      <protection hidden="1"/>
    </xf>
    <xf numFmtId="10" fontId="4" fillId="0" borderId="10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hidden="1"/>
    </xf>
    <xf numFmtId="10" fontId="4" fillId="0" borderId="44" xfId="0" applyNumberFormat="1" applyFont="1" applyBorder="1" applyAlignment="1" applyProtection="1">
      <alignment horizontal="center" vertical="center"/>
      <protection hidden="1"/>
    </xf>
    <xf numFmtId="10" fontId="4" fillId="0" borderId="37" xfId="0" applyNumberFormat="1" applyFont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3" fontId="4" fillId="0" borderId="22" xfId="0" applyNumberFormat="1" applyFont="1" applyBorder="1" applyAlignment="1" applyProtection="1">
      <alignment horizontal="center" vertical="center" readingOrder="2"/>
      <protection locked="0"/>
    </xf>
    <xf numFmtId="3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readingOrder="2"/>
    </xf>
    <xf numFmtId="164" fontId="4" fillId="0" borderId="5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5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 applyProtection="1">
      <alignment horizontal="center" vertical="center" readingOrder="2"/>
      <protection locked="0"/>
    </xf>
    <xf numFmtId="3" fontId="4" fillId="0" borderId="35" xfId="0" applyNumberFormat="1" applyFont="1" applyBorder="1" applyAlignment="1" applyProtection="1">
      <alignment horizontal="center" vertical="center" readingOrder="2"/>
      <protection locked="0"/>
    </xf>
    <xf numFmtId="3" fontId="4" fillId="0" borderId="42" xfId="0" applyNumberFormat="1" applyFont="1" applyBorder="1" applyAlignment="1" applyProtection="1">
      <alignment horizontal="center" vertical="center" readingOrder="2"/>
      <protection locked="0"/>
    </xf>
    <xf numFmtId="3" fontId="4" fillId="0" borderId="35" xfId="0" applyNumberFormat="1" applyFont="1" applyBorder="1" applyAlignment="1" applyProtection="1">
      <alignment horizontal="center" vertical="center"/>
      <protection locked="0"/>
    </xf>
    <xf numFmtId="10" fontId="4" fillId="8" borderId="13" xfId="0" applyNumberFormat="1" applyFont="1" applyFill="1" applyBorder="1" applyAlignment="1" applyProtection="1">
      <alignment horizontal="center" vertical="center"/>
      <protection hidden="1"/>
    </xf>
    <xf numFmtId="10" fontId="4" fillId="8" borderId="7" xfId="0" applyNumberFormat="1" applyFont="1" applyFill="1" applyBorder="1" applyAlignment="1" applyProtection="1">
      <alignment horizontal="center" vertical="center"/>
      <protection hidden="1"/>
    </xf>
    <xf numFmtId="10" fontId="4" fillId="8" borderId="15" xfId="0" applyNumberFormat="1" applyFont="1" applyFill="1" applyBorder="1" applyAlignment="1" applyProtection="1">
      <alignment horizontal="center" vertical="center"/>
      <protection hidden="1"/>
    </xf>
    <xf numFmtId="10" fontId="4" fillId="8" borderId="36" xfId="0" applyNumberFormat="1" applyFont="1" applyFill="1" applyBorder="1" applyAlignment="1" applyProtection="1">
      <alignment horizontal="center" vertical="center"/>
      <protection hidden="1"/>
    </xf>
    <xf numFmtId="10" fontId="4" fillId="8" borderId="37" xfId="0" applyNumberFormat="1" applyFont="1" applyFill="1" applyBorder="1" applyAlignment="1" applyProtection="1">
      <alignment horizontal="center" vertical="center"/>
      <protection hidden="1"/>
    </xf>
    <xf numFmtId="10" fontId="4" fillId="8" borderId="38" xfId="0" applyNumberFormat="1" applyFont="1" applyFill="1" applyBorder="1" applyAlignment="1" applyProtection="1">
      <alignment horizontal="center" vertical="center"/>
      <protection hidden="1"/>
    </xf>
    <xf numFmtId="10" fontId="4" fillId="8" borderId="43" xfId="0" applyNumberFormat="1" applyFont="1" applyFill="1" applyBorder="1" applyAlignment="1" applyProtection="1">
      <alignment horizontal="center" vertical="center"/>
      <protection hidden="1"/>
    </xf>
    <xf numFmtId="10" fontId="4" fillId="8" borderId="44" xfId="0" applyNumberFormat="1" applyFont="1" applyFill="1" applyBorder="1" applyAlignment="1" applyProtection="1">
      <alignment horizontal="center" vertical="center"/>
      <protection hidden="1"/>
    </xf>
    <xf numFmtId="10" fontId="4" fillId="8" borderId="45" xfId="0" applyNumberFormat="1" applyFont="1" applyFill="1" applyBorder="1" applyAlignment="1" applyProtection="1">
      <alignment horizontal="center" vertical="center"/>
      <protection hidden="1"/>
    </xf>
    <xf numFmtId="10" fontId="4" fillId="8" borderId="9" xfId="0" applyNumberFormat="1" applyFont="1" applyFill="1" applyBorder="1" applyAlignment="1" applyProtection="1">
      <alignment horizontal="center" vertical="center"/>
      <protection hidden="1"/>
    </xf>
    <xf numFmtId="10" fontId="4" fillId="8" borderId="10" xfId="0" applyNumberFormat="1" applyFont="1" applyFill="1" applyBorder="1" applyAlignment="1" applyProtection="1">
      <alignment horizontal="center" vertical="center"/>
      <protection hidden="1"/>
    </xf>
    <xf numFmtId="10" fontId="4" fillId="8" borderId="11" xfId="0" applyNumberFormat="1" applyFont="1" applyFill="1" applyBorder="1" applyAlignment="1" applyProtection="1">
      <alignment horizontal="center" vertical="center"/>
      <protection hidden="1"/>
    </xf>
    <xf numFmtId="0" fontId="3" fillId="8" borderId="22" xfId="0" applyFont="1" applyFill="1" applyBorder="1" applyAlignment="1" applyProtection="1">
      <alignment horizontal="center" vertical="center" readingOrder="2"/>
      <protection hidden="1"/>
    </xf>
    <xf numFmtId="0" fontId="3" fillId="8" borderId="34" xfId="0" applyFont="1" applyFill="1" applyBorder="1" applyAlignment="1" applyProtection="1">
      <alignment horizontal="center" vertical="center" readingOrder="2"/>
      <protection hidden="1"/>
    </xf>
    <xf numFmtId="0" fontId="3" fillId="8" borderId="42" xfId="0" applyFont="1" applyFill="1" applyBorder="1" applyAlignment="1" applyProtection="1">
      <alignment horizontal="center" vertical="center" readingOrder="2"/>
      <protection hidden="1"/>
    </xf>
    <xf numFmtId="0" fontId="3" fillId="8" borderId="35" xfId="0" applyFont="1" applyFill="1" applyBorder="1" applyAlignment="1" applyProtection="1">
      <alignment horizontal="center" vertical="center" readingOrder="2"/>
      <protection hidden="1"/>
    </xf>
    <xf numFmtId="0" fontId="3" fillId="8" borderId="23" xfId="0" applyFont="1" applyFill="1" applyBorder="1" applyAlignment="1" applyProtection="1">
      <alignment horizontal="center" vertical="center" readingOrder="2"/>
      <protection hidden="1"/>
    </xf>
    <xf numFmtId="0" fontId="3" fillId="8" borderId="22" xfId="0" applyFont="1" applyFill="1" applyBorder="1" applyAlignment="1" applyProtection="1">
      <alignment horizontal="center" vertical="center"/>
      <protection hidden="1"/>
    </xf>
    <xf numFmtId="10" fontId="3" fillId="8" borderId="6" xfId="0" applyNumberFormat="1" applyFont="1" applyFill="1" applyBorder="1" applyAlignment="1" applyProtection="1">
      <alignment horizontal="center" vertical="center"/>
      <protection hidden="1"/>
    </xf>
    <xf numFmtId="10" fontId="3" fillId="8" borderId="8" xfId="0" applyNumberFormat="1" applyFont="1" applyFill="1" applyBorder="1" applyAlignment="1" applyProtection="1">
      <alignment horizontal="center" vertical="center"/>
      <protection hidden="1"/>
    </xf>
    <xf numFmtId="10" fontId="3" fillId="8" borderId="13" xfId="0" applyNumberFormat="1" applyFont="1" applyFill="1" applyBorder="1" applyAlignment="1" applyProtection="1">
      <alignment horizontal="center" vertical="center"/>
      <protection hidden="1"/>
    </xf>
    <xf numFmtId="10" fontId="3" fillId="8" borderId="7" xfId="0" applyNumberFormat="1" applyFont="1" applyFill="1" applyBorder="1" applyAlignment="1" applyProtection="1">
      <alignment horizontal="center" vertical="center"/>
      <protection hidden="1"/>
    </xf>
    <xf numFmtId="10" fontId="3" fillId="8" borderId="15" xfId="0" applyNumberFormat="1" applyFont="1" applyFill="1" applyBorder="1" applyAlignment="1" applyProtection="1">
      <alignment horizontal="center" vertical="center"/>
      <protection hidden="1"/>
    </xf>
    <xf numFmtId="10" fontId="3" fillId="8" borderId="55" xfId="0" applyNumberFormat="1" applyFont="1" applyFill="1" applyBorder="1" applyAlignment="1" applyProtection="1">
      <alignment horizontal="center" vertical="center"/>
      <protection hidden="1"/>
    </xf>
    <xf numFmtId="10" fontId="3" fillId="8" borderId="56" xfId="0" applyNumberFormat="1" applyFont="1" applyFill="1" applyBorder="1" applyAlignment="1" applyProtection="1">
      <alignment horizontal="center" vertical="center"/>
      <protection hidden="1"/>
    </xf>
    <xf numFmtId="10" fontId="3" fillId="8" borderId="57" xfId="0" applyNumberFormat="1" applyFont="1" applyFill="1" applyBorder="1" applyAlignment="1" applyProtection="1">
      <alignment horizontal="center" vertical="center"/>
      <protection hidden="1"/>
    </xf>
    <xf numFmtId="10" fontId="3" fillId="8" borderId="43" xfId="0" applyNumberFormat="1" applyFont="1" applyFill="1" applyBorder="1" applyAlignment="1" applyProtection="1">
      <alignment horizontal="center" vertical="center"/>
      <protection hidden="1"/>
    </xf>
    <xf numFmtId="10" fontId="3" fillId="8" borderId="44" xfId="0" applyNumberFormat="1" applyFont="1" applyFill="1" applyBorder="1" applyAlignment="1" applyProtection="1">
      <alignment horizontal="center" vertical="center"/>
      <protection hidden="1"/>
    </xf>
    <xf numFmtId="10" fontId="3" fillId="8" borderId="45" xfId="0" applyNumberFormat="1" applyFont="1" applyFill="1" applyBorder="1" applyAlignment="1" applyProtection="1">
      <alignment horizontal="center" vertical="center"/>
      <protection hidden="1"/>
    </xf>
    <xf numFmtId="10" fontId="3" fillId="8" borderId="9" xfId="0" applyNumberFormat="1" applyFont="1" applyFill="1" applyBorder="1" applyAlignment="1" applyProtection="1">
      <alignment horizontal="center" vertical="center"/>
      <protection hidden="1"/>
    </xf>
    <xf numFmtId="10" fontId="3" fillId="8" borderId="10" xfId="0" applyNumberFormat="1" applyFont="1" applyFill="1" applyBorder="1" applyAlignment="1" applyProtection="1">
      <alignment horizontal="center" vertical="center"/>
      <protection hidden="1"/>
    </xf>
    <xf numFmtId="10" fontId="3" fillId="8" borderId="11" xfId="0" applyNumberFormat="1" applyFont="1" applyFill="1" applyBorder="1" applyAlignment="1" applyProtection="1">
      <alignment horizontal="center" vertical="center"/>
      <protection hidden="1"/>
    </xf>
    <xf numFmtId="10" fontId="3" fillId="8" borderId="36" xfId="0" applyNumberFormat="1" applyFont="1" applyFill="1" applyBorder="1" applyAlignment="1" applyProtection="1">
      <alignment horizontal="center" vertical="center"/>
      <protection hidden="1"/>
    </xf>
    <xf numFmtId="10" fontId="3" fillId="8" borderId="37" xfId="0" applyNumberFormat="1" applyFont="1" applyFill="1" applyBorder="1" applyAlignment="1" applyProtection="1">
      <alignment horizontal="center" vertical="center"/>
      <protection hidden="1"/>
    </xf>
    <xf numFmtId="10" fontId="3" fillId="8" borderId="38" xfId="0" applyNumberFormat="1" applyFont="1" applyFill="1" applyBorder="1" applyAlignment="1" applyProtection="1">
      <alignment horizontal="center" vertical="center"/>
      <protection hidden="1"/>
    </xf>
    <xf numFmtId="10" fontId="3" fillId="8" borderId="19" xfId="0" applyNumberFormat="1" applyFont="1" applyFill="1" applyBorder="1" applyAlignment="1" applyProtection="1">
      <alignment horizontal="center" vertical="center"/>
      <protection hidden="1"/>
    </xf>
    <xf numFmtId="10" fontId="3" fillId="8" borderId="17" xfId="0" applyNumberFormat="1" applyFont="1" applyFill="1" applyBorder="1" applyAlignment="1" applyProtection="1">
      <alignment horizontal="center" vertical="center"/>
      <protection hidden="1"/>
    </xf>
    <xf numFmtId="10" fontId="3" fillId="8" borderId="20" xfId="0" applyNumberFormat="1" applyFont="1" applyFill="1" applyBorder="1" applyAlignment="1" applyProtection="1">
      <alignment horizontal="center" vertical="center"/>
      <protection hidden="1"/>
    </xf>
    <xf numFmtId="10" fontId="3" fillId="8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 readingOrder="2"/>
      <protection hidden="1"/>
    </xf>
    <xf numFmtId="10" fontId="4" fillId="0" borderId="19" xfId="0" applyNumberFormat="1" applyFont="1" applyBorder="1" applyAlignment="1" applyProtection="1">
      <alignment horizontal="center" vertical="center"/>
      <protection hidden="1"/>
    </xf>
    <xf numFmtId="10" fontId="4" fillId="0" borderId="17" xfId="0" applyNumberFormat="1" applyFont="1" applyBorder="1" applyAlignment="1" applyProtection="1">
      <alignment horizontal="center" vertical="center"/>
      <protection hidden="1"/>
    </xf>
    <xf numFmtId="10" fontId="4" fillId="0" borderId="20" xfId="0" applyNumberFormat="1" applyFont="1" applyBorder="1" applyAlignment="1" applyProtection="1">
      <alignment horizontal="center" vertical="center"/>
      <protection hidden="1"/>
    </xf>
    <xf numFmtId="0" fontId="3" fillId="8" borderId="82" xfId="0" applyFont="1" applyFill="1" applyBorder="1" applyAlignment="1" applyProtection="1">
      <alignment horizontal="center" vertical="center" readingOrder="2"/>
      <protection hidden="1"/>
    </xf>
    <xf numFmtId="10" fontId="3" fillId="8" borderId="84" xfId="0" applyNumberFormat="1" applyFont="1" applyFill="1" applyBorder="1" applyAlignment="1" applyProtection="1">
      <alignment horizontal="center" vertical="center"/>
      <protection hidden="1"/>
    </xf>
    <xf numFmtId="0" fontId="3" fillId="8" borderId="85" xfId="0" applyFont="1" applyFill="1" applyBorder="1" applyAlignment="1" applyProtection="1">
      <alignment horizontal="center" vertical="center" readingOrder="2"/>
      <protection hidden="1"/>
    </xf>
    <xf numFmtId="10" fontId="3" fillId="8" borderId="86" xfId="0" applyNumberFormat="1" applyFont="1" applyFill="1" applyBorder="1" applyAlignment="1" applyProtection="1">
      <alignment horizontal="center" vertical="center"/>
      <protection hidden="1"/>
    </xf>
    <xf numFmtId="10" fontId="3" fillId="8" borderId="87" xfId="0" applyNumberFormat="1" applyFont="1" applyFill="1" applyBorder="1" applyAlignment="1" applyProtection="1">
      <alignment horizontal="center" vertical="center"/>
      <protection hidden="1"/>
    </xf>
    <xf numFmtId="10" fontId="3" fillId="8" borderId="88" xfId="0" applyNumberFormat="1" applyFont="1" applyFill="1" applyBorder="1" applyAlignment="1" applyProtection="1">
      <alignment horizontal="center" vertical="center"/>
      <protection hidden="1"/>
    </xf>
    <xf numFmtId="10" fontId="3" fillId="8" borderId="89" xfId="0" applyNumberFormat="1" applyFont="1" applyFill="1" applyBorder="1" applyAlignment="1" applyProtection="1">
      <alignment horizontal="center" vertical="center"/>
      <protection hidden="1"/>
    </xf>
    <xf numFmtId="10" fontId="3" fillId="8" borderId="90" xfId="0" applyNumberFormat="1" applyFont="1" applyFill="1" applyBorder="1" applyAlignment="1" applyProtection="1">
      <alignment horizontal="center" vertical="center"/>
      <protection hidden="1"/>
    </xf>
    <xf numFmtId="10" fontId="3" fillId="8" borderId="91" xfId="0" applyNumberFormat="1" applyFont="1" applyFill="1" applyBorder="1" applyAlignment="1" applyProtection="1">
      <alignment horizontal="center" vertical="center"/>
      <protection hidden="1"/>
    </xf>
    <xf numFmtId="10" fontId="3" fillId="8" borderId="92" xfId="0" applyNumberFormat="1" applyFont="1" applyFill="1" applyBorder="1" applyAlignment="1" applyProtection="1">
      <alignment horizontal="center" vertical="center"/>
      <protection hidden="1"/>
    </xf>
    <xf numFmtId="10" fontId="3" fillId="8" borderId="93" xfId="0" applyNumberFormat="1" applyFont="1" applyFill="1" applyBorder="1" applyAlignment="1" applyProtection="1">
      <alignment horizontal="center" vertical="center"/>
      <protection hidden="1"/>
    </xf>
    <xf numFmtId="10" fontId="4" fillId="8" borderId="86" xfId="0" applyNumberFormat="1" applyFont="1" applyFill="1" applyBorder="1" applyAlignment="1" applyProtection="1">
      <alignment horizontal="center" vertical="center"/>
      <protection hidden="1"/>
    </xf>
    <xf numFmtId="10" fontId="4" fillId="8" borderId="87" xfId="0" applyNumberFormat="1" applyFont="1" applyFill="1" applyBorder="1" applyAlignment="1" applyProtection="1">
      <alignment horizontal="center" vertical="center"/>
      <protection hidden="1"/>
    </xf>
    <xf numFmtId="10" fontId="4" fillId="8" borderId="88" xfId="0" applyNumberFormat="1" applyFont="1" applyFill="1" applyBorder="1" applyAlignment="1" applyProtection="1">
      <alignment horizontal="center" vertical="center"/>
      <protection hidden="1"/>
    </xf>
    <xf numFmtId="10" fontId="4" fillId="8" borderId="89" xfId="0" applyNumberFormat="1" applyFont="1" applyFill="1" applyBorder="1" applyAlignment="1" applyProtection="1">
      <alignment horizontal="center" vertical="center"/>
      <protection hidden="1"/>
    </xf>
    <xf numFmtId="10" fontId="4" fillId="8" borderId="90" xfId="0" applyNumberFormat="1" applyFont="1" applyFill="1" applyBorder="1" applyAlignment="1" applyProtection="1">
      <alignment horizontal="center" vertical="center"/>
      <protection hidden="1"/>
    </xf>
    <xf numFmtId="10" fontId="4" fillId="8" borderId="91" xfId="0" applyNumberFormat="1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Alignment="1" applyProtection="1">
      <alignment horizontal="center" vertical="center" wrapText="1"/>
      <protection hidden="1"/>
    </xf>
    <xf numFmtId="0" fontId="3" fillId="8" borderId="8" xfId="0" applyFont="1" applyFill="1" applyBorder="1" applyAlignment="1" applyProtection="1">
      <alignment horizontal="center" vertical="center" wrapText="1"/>
      <protection hidden="1"/>
    </xf>
    <xf numFmtId="0" fontId="3" fillId="8" borderId="84" xfId="0" applyFont="1" applyFill="1" applyBorder="1" applyAlignment="1" applyProtection="1">
      <alignment horizontal="center" vertical="center" wrapText="1"/>
      <protection hidden="1"/>
    </xf>
    <xf numFmtId="10" fontId="3" fillId="8" borderId="94" xfId="0" applyNumberFormat="1" applyFont="1" applyFill="1" applyBorder="1" applyAlignment="1" applyProtection="1">
      <alignment horizontal="center" vertical="center"/>
      <protection hidden="1"/>
    </xf>
    <xf numFmtId="10" fontId="3" fillId="8" borderId="95" xfId="0" applyNumberFormat="1" applyFont="1" applyFill="1" applyBorder="1" applyAlignment="1" applyProtection="1">
      <alignment horizontal="center" vertical="center"/>
      <protection hidden="1"/>
    </xf>
    <xf numFmtId="10" fontId="3" fillId="8" borderId="96" xfId="0" applyNumberFormat="1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3" fillId="8" borderId="82" xfId="0" applyFont="1" applyFill="1" applyBorder="1" applyAlignment="1" applyProtection="1">
      <alignment horizontal="center" vertical="center"/>
      <protection hidden="1"/>
    </xf>
    <xf numFmtId="0" fontId="3" fillId="8" borderId="81" xfId="0" applyFont="1" applyFill="1" applyBorder="1" applyAlignment="1" applyProtection="1">
      <alignment horizontal="center" vertical="center" readingOrder="2"/>
      <protection hidden="1"/>
    </xf>
    <xf numFmtId="0" fontId="3" fillId="8" borderId="8" xfId="0" applyFont="1" applyFill="1" applyBorder="1" applyAlignment="1" applyProtection="1">
      <alignment horizontal="center" vertical="center" readingOrder="2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0" fontId="3" fillId="8" borderId="84" xfId="0" applyFont="1" applyFill="1" applyBorder="1" applyAlignment="1" applyProtection="1">
      <alignment horizontal="center" vertical="center"/>
      <protection hidden="1"/>
    </xf>
    <xf numFmtId="0" fontId="3" fillId="8" borderId="84" xfId="0" applyFont="1" applyFill="1" applyBorder="1" applyAlignment="1" applyProtection="1">
      <alignment horizontal="center" vertical="center" readingOrder="2"/>
      <protection hidden="1"/>
    </xf>
    <xf numFmtId="10" fontId="6" fillId="8" borderId="13" xfId="0" applyNumberFormat="1" applyFont="1" applyFill="1" applyBorder="1" applyAlignment="1" applyProtection="1">
      <alignment horizontal="center" vertical="center"/>
      <protection hidden="1"/>
    </xf>
    <xf numFmtId="10" fontId="6" fillId="8" borderId="15" xfId="0" applyNumberFormat="1" applyFont="1" applyFill="1" applyBorder="1" applyAlignment="1" applyProtection="1">
      <alignment horizontal="center" vertical="center"/>
      <protection hidden="1"/>
    </xf>
    <xf numFmtId="10" fontId="6" fillId="8" borderId="14" xfId="0" applyNumberFormat="1" applyFont="1" applyFill="1" applyBorder="1" applyAlignment="1" applyProtection="1">
      <alignment horizontal="center" vertical="center"/>
      <protection hidden="1"/>
    </xf>
    <xf numFmtId="10" fontId="6" fillId="8" borderId="86" xfId="0" applyNumberFormat="1" applyFont="1" applyFill="1" applyBorder="1" applyAlignment="1" applyProtection="1">
      <alignment horizontal="center" vertical="center"/>
      <protection hidden="1"/>
    </xf>
    <xf numFmtId="10" fontId="6" fillId="8" borderId="88" xfId="0" applyNumberFormat="1" applyFont="1" applyFill="1" applyBorder="1" applyAlignment="1" applyProtection="1">
      <alignment horizontal="center" vertical="center"/>
      <protection hidden="1"/>
    </xf>
    <xf numFmtId="10" fontId="6" fillId="8" borderId="92" xfId="0" applyNumberFormat="1" applyFont="1" applyFill="1" applyBorder="1" applyAlignment="1" applyProtection="1">
      <alignment horizontal="center" vertical="center"/>
      <protection hidden="1"/>
    </xf>
    <xf numFmtId="10" fontId="6" fillId="8" borderId="89" xfId="0" applyNumberFormat="1" applyFont="1" applyFill="1" applyBorder="1" applyAlignment="1" applyProtection="1">
      <alignment horizontal="center" vertical="center"/>
      <protection hidden="1"/>
    </xf>
    <xf numFmtId="10" fontId="6" fillId="8" borderId="91" xfId="0" applyNumberFormat="1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 readingOrder="2"/>
      <protection hidden="1"/>
    </xf>
    <xf numFmtId="10" fontId="4" fillId="2" borderId="13" xfId="0" applyNumberFormat="1" applyFont="1" applyFill="1" applyBorder="1" applyAlignment="1" applyProtection="1">
      <alignment horizontal="center" vertical="center"/>
      <protection hidden="1"/>
    </xf>
    <xf numFmtId="10" fontId="4" fillId="2" borderId="7" xfId="0" applyNumberFormat="1" applyFont="1" applyFill="1" applyBorder="1" applyAlignment="1" applyProtection="1">
      <alignment horizontal="center" vertical="center"/>
      <protection hidden="1"/>
    </xf>
    <xf numFmtId="10" fontId="4" fillId="2" borderId="15" xfId="0" applyNumberFormat="1" applyFont="1" applyFill="1" applyBorder="1" applyAlignment="1" applyProtection="1">
      <alignment horizontal="center" vertical="center"/>
      <protection hidden="1"/>
    </xf>
    <xf numFmtId="10" fontId="4" fillId="2" borderId="14" xfId="0" applyNumberFormat="1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 applyProtection="1">
      <alignment horizontal="center" vertical="center" readingOrder="2"/>
      <protection hidden="1"/>
    </xf>
    <xf numFmtId="10" fontId="3" fillId="2" borderId="9" xfId="0" applyNumberFormat="1" applyFont="1" applyFill="1" applyBorder="1" applyAlignment="1" applyProtection="1">
      <alignment horizontal="center" vertical="center"/>
      <protection hidden="1"/>
    </xf>
    <xf numFmtId="10" fontId="3" fillId="2" borderId="10" xfId="0" applyNumberFormat="1" applyFont="1" applyFill="1" applyBorder="1" applyAlignment="1" applyProtection="1">
      <alignment horizontal="center" vertical="center"/>
      <protection hidden="1"/>
    </xf>
    <xf numFmtId="10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 readingOrder="2"/>
      <protection hidden="1"/>
    </xf>
    <xf numFmtId="10" fontId="3" fillId="2" borderId="13" xfId="0" applyNumberFormat="1" applyFont="1" applyFill="1" applyBorder="1" applyAlignment="1" applyProtection="1">
      <alignment horizontal="center" vertical="center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3" fillId="2" borderId="15" xfId="0" applyNumberFormat="1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center" vertical="center" readingOrder="2"/>
      <protection hidden="1"/>
    </xf>
    <xf numFmtId="10" fontId="3" fillId="2" borderId="19" xfId="0" applyNumberFormat="1" applyFont="1" applyFill="1" applyBorder="1" applyAlignment="1" applyProtection="1">
      <alignment horizontal="center" vertical="center"/>
      <protection hidden="1"/>
    </xf>
    <xf numFmtId="10" fontId="3" fillId="2" borderId="17" xfId="0" applyNumberFormat="1" applyFont="1" applyFill="1" applyBorder="1" applyAlignment="1" applyProtection="1">
      <alignment horizontal="center" vertical="center"/>
      <protection hidden="1"/>
    </xf>
    <xf numFmtId="10" fontId="3" fillId="2" borderId="20" xfId="0" applyNumberFormat="1" applyFont="1" applyFill="1" applyBorder="1" applyAlignment="1" applyProtection="1">
      <alignment horizontal="center" vertical="center"/>
      <protection hidden="1"/>
    </xf>
    <xf numFmtId="10" fontId="4" fillId="2" borderId="19" xfId="0" applyNumberFormat="1" applyFont="1" applyFill="1" applyBorder="1" applyAlignment="1" applyProtection="1">
      <alignment horizontal="center" vertical="center"/>
      <protection hidden="1"/>
    </xf>
    <xf numFmtId="10" fontId="4" fillId="2" borderId="17" xfId="0" applyNumberFormat="1" applyFont="1" applyFill="1" applyBorder="1" applyAlignment="1" applyProtection="1">
      <alignment horizontal="center" vertical="center"/>
      <protection hidden="1"/>
    </xf>
    <xf numFmtId="10" fontId="4" fillId="2" borderId="20" xfId="0" applyNumberFormat="1" applyFont="1" applyFill="1" applyBorder="1" applyAlignment="1" applyProtection="1">
      <alignment horizontal="center" vertical="center"/>
      <protection hidden="1"/>
    </xf>
    <xf numFmtId="10" fontId="4" fillId="2" borderId="21" xfId="0" applyNumberFormat="1" applyFont="1" applyFill="1" applyBorder="1" applyAlignment="1" applyProtection="1">
      <alignment horizontal="center" vertical="center"/>
      <protection hidden="1"/>
    </xf>
    <xf numFmtId="10" fontId="4" fillId="2" borderId="9" xfId="0" applyNumberFormat="1" applyFont="1" applyFill="1" applyBorder="1" applyAlignment="1" applyProtection="1">
      <alignment horizontal="center" vertical="center"/>
      <protection hidden="1"/>
    </xf>
    <xf numFmtId="10" fontId="4" fillId="2" borderId="10" xfId="0" applyNumberFormat="1" applyFont="1" applyFill="1" applyBorder="1" applyAlignment="1" applyProtection="1">
      <alignment horizontal="center" vertical="center"/>
      <protection hidden="1"/>
    </xf>
    <xf numFmtId="10" fontId="4" fillId="2" borderId="11" xfId="0" applyNumberFormat="1" applyFont="1" applyFill="1" applyBorder="1" applyAlignment="1" applyProtection="1">
      <alignment horizontal="center" vertical="center"/>
      <protection hidden="1"/>
    </xf>
    <xf numFmtId="10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 readingOrder="2"/>
      <protection hidden="1"/>
    </xf>
    <xf numFmtId="10" fontId="4" fillId="2" borderId="43" xfId="0" applyNumberFormat="1" applyFont="1" applyFill="1" applyBorder="1" applyAlignment="1" applyProtection="1">
      <alignment horizontal="center" vertical="center"/>
      <protection hidden="1"/>
    </xf>
    <xf numFmtId="10" fontId="4" fillId="2" borderId="44" xfId="0" applyNumberFormat="1" applyFont="1" applyFill="1" applyBorder="1" applyAlignment="1" applyProtection="1">
      <alignment horizontal="center" vertical="center"/>
      <protection hidden="1"/>
    </xf>
    <xf numFmtId="10" fontId="4" fillId="2" borderId="45" xfId="0" applyNumberFormat="1" applyFont="1" applyFill="1" applyBorder="1" applyAlignment="1" applyProtection="1">
      <alignment horizontal="center" vertical="center"/>
      <protection hidden="1"/>
    </xf>
    <xf numFmtId="3" fontId="4" fillId="8" borderId="42" xfId="0" applyNumberFormat="1" applyFont="1" applyFill="1" applyBorder="1" applyAlignment="1" applyProtection="1">
      <alignment horizontal="center" vertical="center" readingOrder="2"/>
      <protection locked="0"/>
    </xf>
    <xf numFmtId="3" fontId="4" fillId="8" borderId="22" xfId="0" applyNumberFormat="1" applyFont="1" applyFill="1" applyBorder="1" applyAlignment="1" applyProtection="1">
      <alignment horizontal="center" vertical="center" readingOrder="2"/>
      <protection locked="0"/>
    </xf>
    <xf numFmtId="3" fontId="4" fillId="8" borderId="35" xfId="0" applyNumberFormat="1" applyFont="1" applyFill="1" applyBorder="1" applyAlignment="1" applyProtection="1">
      <alignment horizontal="center" vertical="center" readingOrder="2"/>
      <protection locked="0"/>
    </xf>
    <xf numFmtId="3" fontId="4" fillId="8" borderId="82" xfId="0" applyNumberFormat="1" applyFont="1" applyFill="1" applyBorder="1" applyAlignment="1" applyProtection="1">
      <alignment horizontal="center" vertical="center" readingOrder="2"/>
      <protection locked="0"/>
    </xf>
    <xf numFmtId="0" fontId="4" fillId="2" borderId="40" xfId="0" applyFont="1" applyFill="1" applyBorder="1" applyAlignment="1" applyProtection="1">
      <alignment horizontal="center" vertical="center" readingOrder="2"/>
      <protection hidden="1"/>
    </xf>
    <xf numFmtId="3" fontId="4" fillId="2" borderId="23" xfId="0" applyNumberFormat="1" applyFont="1" applyFill="1" applyBorder="1" applyAlignment="1" applyProtection="1">
      <alignment horizontal="center" vertical="center" readingOrder="2"/>
      <protection locked="0"/>
    </xf>
    <xf numFmtId="3" fontId="4" fillId="2" borderId="22" xfId="0" applyNumberFormat="1" applyFont="1" applyFill="1" applyBorder="1" applyAlignment="1" applyProtection="1">
      <alignment horizontal="center" vertical="center" readingOrder="2"/>
      <protection locked="0"/>
    </xf>
    <xf numFmtId="3" fontId="4" fillId="2" borderId="35" xfId="0" applyNumberFormat="1" applyFont="1" applyFill="1" applyBorder="1" applyAlignment="1" applyProtection="1">
      <alignment horizontal="center" vertical="center" readingOrder="2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42" xfId="0" applyNumberFormat="1" applyFont="1" applyFill="1" applyBorder="1" applyAlignment="1" applyProtection="1">
      <alignment horizontal="center" vertical="center" readingOrder="2"/>
      <protection locked="0"/>
    </xf>
    <xf numFmtId="3" fontId="4" fillId="2" borderId="40" xfId="0" applyNumberFormat="1" applyFont="1" applyFill="1" applyBorder="1" applyAlignment="1" applyProtection="1">
      <alignment horizontal="center" vertical="center" readingOrder="2"/>
      <protection locked="0"/>
    </xf>
    <xf numFmtId="10" fontId="4" fillId="2" borderId="36" xfId="0" applyNumberFormat="1" applyFont="1" applyFill="1" applyBorder="1" applyAlignment="1" applyProtection="1">
      <alignment horizontal="center" vertical="center"/>
      <protection hidden="1"/>
    </xf>
    <xf numFmtId="10" fontId="4" fillId="2" borderId="37" xfId="0" applyNumberFormat="1" applyFont="1" applyFill="1" applyBorder="1" applyAlignment="1" applyProtection="1">
      <alignment horizontal="center" vertical="center"/>
      <protection hidden="1"/>
    </xf>
    <xf numFmtId="10" fontId="4" fillId="2" borderId="38" xfId="0" applyNumberFormat="1" applyFont="1" applyFill="1" applyBorder="1" applyAlignment="1" applyProtection="1">
      <alignment horizontal="center" vertical="center"/>
      <protection hidden="1"/>
    </xf>
    <xf numFmtId="10" fontId="4" fillId="2" borderId="48" xfId="0" applyNumberFormat="1" applyFont="1" applyFill="1" applyBorder="1" applyAlignment="1" applyProtection="1">
      <alignment horizontal="center" vertical="center"/>
      <protection hidden="1"/>
    </xf>
    <xf numFmtId="10" fontId="4" fillId="2" borderId="49" xfId="0" applyNumberFormat="1" applyFont="1" applyFill="1" applyBorder="1" applyAlignment="1" applyProtection="1">
      <alignment horizontal="center" vertical="center"/>
      <protection hidden="1"/>
    </xf>
    <xf numFmtId="10" fontId="4" fillId="2" borderId="5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10" fontId="7" fillId="2" borderId="0" xfId="0" applyNumberFormat="1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/>
      <protection hidden="1"/>
    </xf>
    <xf numFmtId="0" fontId="11" fillId="3" borderId="7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10" fillId="5" borderId="45" xfId="0" applyFont="1" applyFill="1" applyBorder="1" applyAlignment="1" applyProtection="1">
      <alignment horizontal="center" vertical="center"/>
      <protection hidden="1"/>
    </xf>
    <xf numFmtId="0" fontId="11" fillId="3" borderId="68" xfId="0" applyFont="1" applyFill="1" applyBorder="1" applyAlignment="1" applyProtection="1">
      <alignment horizontal="center" vertical="center"/>
      <protection hidden="1"/>
    </xf>
    <xf numFmtId="0" fontId="10" fillId="5" borderId="7" xfId="0" applyFont="1" applyFill="1" applyBorder="1" applyAlignment="1" applyProtection="1">
      <alignment horizontal="center" vertical="center"/>
      <protection hidden="1"/>
    </xf>
    <xf numFmtId="3" fontId="14" fillId="0" borderId="22" xfId="0" applyNumberFormat="1" applyFont="1" applyBorder="1" applyAlignment="1" applyProtection="1">
      <alignment horizontal="center" vertical="center" readingOrder="2"/>
      <protection hidden="1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10" fontId="14" fillId="0" borderId="13" xfId="0" applyNumberFormat="1" applyFont="1" applyBorder="1" applyAlignment="1" applyProtection="1">
      <alignment horizontal="center" vertical="center"/>
      <protection locked="0"/>
    </xf>
    <xf numFmtId="10" fontId="14" fillId="0" borderId="7" xfId="0" applyNumberFormat="1" applyFont="1" applyBorder="1" applyAlignment="1" applyProtection="1">
      <alignment horizontal="center" vertical="center"/>
      <protection locked="0"/>
    </xf>
    <xf numFmtId="10" fontId="14" fillId="0" borderId="15" xfId="0" applyNumberFormat="1" applyFont="1" applyBorder="1" applyAlignment="1" applyProtection="1">
      <alignment horizontal="center" vertical="center"/>
      <protection locked="0"/>
    </xf>
    <xf numFmtId="10" fontId="7" fillId="2" borderId="30" xfId="0" applyNumberFormat="1" applyFont="1" applyFill="1" applyBorder="1" applyAlignment="1" applyProtection="1">
      <alignment horizontal="center" vertical="center"/>
      <protection hidden="1"/>
    </xf>
    <xf numFmtId="10" fontId="14" fillId="0" borderId="13" xfId="0" applyNumberFormat="1" applyFont="1" applyBorder="1" applyAlignment="1" applyProtection="1">
      <alignment horizontal="center" vertical="center"/>
      <protection hidden="1"/>
    </xf>
    <xf numFmtId="10" fontId="14" fillId="0" borderId="14" xfId="0" applyNumberFormat="1" applyFont="1" applyBorder="1" applyAlignment="1" applyProtection="1">
      <alignment horizontal="center" vertical="center"/>
      <protection hidden="1"/>
    </xf>
    <xf numFmtId="10" fontId="14" fillId="0" borderId="15" xfId="0" applyNumberFormat="1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 readingOrder="2"/>
      <protection hidden="1"/>
    </xf>
    <xf numFmtId="10" fontId="14" fillId="0" borderId="36" xfId="0" applyNumberFormat="1" applyFont="1" applyBorder="1" applyAlignment="1" applyProtection="1">
      <alignment horizontal="center" vertical="center"/>
      <protection locked="0"/>
    </xf>
    <xf numFmtId="10" fontId="14" fillId="0" borderId="37" xfId="0" applyNumberFormat="1" applyFont="1" applyBorder="1" applyAlignment="1" applyProtection="1">
      <alignment horizontal="center" vertical="center"/>
      <protection locked="0"/>
    </xf>
    <xf numFmtId="10" fontId="14" fillId="0" borderId="38" xfId="0" applyNumberFormat="1" applyFont="1" applyBorder="1" applyAlignment="1" applyProtection="1">
      <alignment horizontal="center" vertical="center"/>
      <protection locked="0"/>
    </xf>
    <xf numFmtId="10" fontId="14" fillId="0" borderId="36" xfId="0" applyNumberFormat="1" applyFont="1" applyBorder="1" applyAlignment="1" applyProtection="1">
      <alignment horizontal="center" vertical="center"/>
      <protection hidden="1"/>
    </xf>
    <xf numFmtId="10" fontId="14" fillId="0" borderId="39" xfId="0" applyNumberFormat="1" applyFont="1" applyBorder="1" applyAlignment="1" applyProtection="1">
      <alignment horizontal="center" vertical="center"/>
      <protection hidden="1"/>
    </xf>
    <xf numFmtId="10" fontId="14" fillId="0" borderId="38" xfId="0" applyNumberFormat="1" applyFont="1" applyBorder="1" applyAlignment="1" applyProtection="1">
      <alignment horizontal="center" vertical="center"/>
      <protection hidden="1"/>
    </xf>
    <xf numFmtId="10" fontId="14" fillId="0" borderId="9" xfId="0" applyNumberFormat="1" applyFont="1" applyBorder="1" applyAlignment="1" applyProtection="1">
      <alignment horizontal="center" vertical="center"/>
      <protection hidden="1"/>
    </xf>
    <xf numFmtId="10" fontId="14" fillId="0" borderId="12" xfId="0" applyNumberFormat="1" applyFont="1" applyBorder="1" applyAlignment="1" applyProtection="1">
      <alignment horizontal="center" vertical="center"/>
      <protection hidden="1"/>
    </xf>
    <xf numFmtId="10" fontId="14" fillId="0" borderId="11" xfId="0" applyNumberFormat="1" applyFont="1" applyBorder="1" applyAlignment="1" applyProtection="1">
      <alignment horizontal="center" vertical="center"/>
      <protection hidden="1"/>
    </xf>
    <xf numFmtId="10" fontId="14" fillId="0" borderId="43" xfId="0" applyNumberFormat="1" applyFont="1" applyBorder="1" applyAlignment="1" applyProtection="1">
      <alignment horizontal="center" vertical="center"/>
      <protection locked="0"/>
    </xf>
    <xf numFmtId="10" fontId="14" fillId="0" borderId="44" xfId="0" applyNumberFormat="1" applyFont="1" applyBorder="1" applyAlignment="1" applyProtection="1">
      <alignment horizontal="center" vertical="center"/>
      <protection locked="0"/>
    </xf>
    <xf numFmtId="10" fontId="14" fillId="0" borderId="45" xfId="0" applyNumberFormat="1" applyFont="1" applyBorder="1" applyAlignment="1" applyProtection="1">
      <alignment horizontal="center" vertical="center"/>
      <protection locked="0"/>
    </xf>
    <xf numFmtId="10" fontId="14" fillId="0" borderId="43" xfId="0" applyNumberFormat="1" applyFont="1" applyBorder="1" applyAlignment="1" applyProtection="1">
      <alignment horizontal="center" vertical="center"/>
      <protection hidden="1"/>
    </xf>
    <xf numFmtId="10" fontId="14" fillId="0" borderId="46" xfId="0" applyNumberFormat="1" applyFont="1" applyBorder="1" applyAlignment="1" applyProtection="1">
      <alignment horizontal="center" vertical="center"/>
      <protection hidden="1"/>
    </xf>
    <xf numFmtId="10" fontId="14" fillId="0" borderId="45" xfId="0" applyNumberFormat="1" applyFont="1" applyBorder="1" applyAlignment="1" applyProtection="1">
      <alignment horizontal="center" vertical="center"/>
      <protection hidden="1"/>
    </xf>
    <xf numFmtId="10" fontId="14" fillId="8" borderId="86" xfId="0" applyNumberFormat="1" applyFont="1" applyFill="1" applyBorder="1" applyAlignment="1" applyProtection="1">
      <alignment horizontal="center" vertical="center"/>
      <protection hidden="1"/>
    </xf>
    <xf numFmtId="10" fontId="14" fillId="8" borderId="88" xfId="0" applyNumberFormat="1" applyFont="1" applyFill="1" applyBorder="1" applyAlignment="1" applyProtection="1">
      <alignment horizontal="center" vertical="center"/>
      <protection hidden="1"/>
    </xf>
    <xf numFmtId="10" fontId="7" fillId="2" borderId="2" xfId="0" applyNumberFormat="1" applyFont="1" applyFill="1" applyBorder="1" applyAlignment="1" applyProtection="1">
      <alignment horizontal="center" vertical="center"/>
      <protection hidden="1"/>
    </xf>
    <xf numFmtId="10" fontId="14" fillId="8" borderId="92" xfId="0" applyNumberFormat="1" applyFont="1" applyFill="1" applyBorder="1" applyAlignment="1" applyProtection="1">
      <alignment horizontal="center" vertical="center"/>
      <protection hidden="1"/>
    </xf>
    <xf numFmtId="0" fontId="14" fillId="8" borderId="47" xfId="0" applyFont="1" applyFill="1" applyBorder="1" applyAlignment="1">
      <alignment horizontal="center" vertical="center"/>
    </xf>
    <xf numFmtId="0" fontId="14" fillId="8" borderId="35" xfId="0" applyFont="1" applyFill="1" applyBorder="1" applyAlignment="1" applyProtection="1">
      <alignment horizontal="center" vertical="center" readingOrder="2"/>
      <protection locked="0"/>
    </xf>
    <xf numFmtId="10" fontId="14" fillId="8" borderId="36" xfId="0" applyNumberFormat="1" applyFont="1" applyFill="1" applyBorder="1" applyAlignment="1" applyProtection="1">
      <alignment horizontal="center" vertical="center"/>
      <protection hidden="1"/>
    </xf>
    <xf numFmtId="10" fontId="14" fillId="8" borderId="37" xfId="0" applyNumberFormat="1" applyFont="1" applyFill="1" applyBorder="1" applyAlignment="1" applyProtection="1">
      <alignment horizontal="center" vertical="center"/>
      <protection hidden="1"/>
    </xf>
    <xf numFmtId="10" fontId="14" fillId="8" borderId="38" xfId="0" applyNumberFormat="1" applyFont="1" applyFill="1" applyBorder="1" applyAlignment="1" applyProtection="1">
      <alignment horizontal="center" vertical="center"/>
      <protection hidden="1"/>
    </xf>
    <xf numFmtId="10" fontId="14" fillId="8" borderId="39" xfId="0" applyNumberFormat="1" applyFont="1" applyFill="1" applyBorder="1" applyAlignment="1" applyProtection="1">
      <alignment horizontal="center" vertical="center"/>
      <protection hidden="1"/>
    </xf>
    <xf numFmtId="0" fontId="14" fillId="8" borderId="54" xfId="0" applyFont="1" applyFill="1" applyBorder="1" applyAlignment="1" applyProtection="1">
      <alignment horizontal="center" vertical="center" readingOrder="2"/>
      <protection locked="0"/>
    </xf>
    <xf numFmtId="10" fontId="14" fillId="8" borderId="55" xfId="0" applyNumberFormat="1" applyFont="1" applyFill="1" applyBorder="1" applyAlignment="1" applyProtection="1">
      <alignment horizontal="center" vertical="center"/>
      <protection hidden="1"/>
    </xf>
    <xf numFmtId="10" fontId="14" fillId="8" borderId="56" xfId="0" applyNumberFormat="1" applyFont="1" applyFill="1" applyBorder="1" applyAlignment="1" applyProtection="1">
      <alignment horizontal="center" vertical="center"/>
      <protection hidden="1"/>
    </xf>
    <xf numFmtId="10" fontId="14" fillId="8" borderId="57" xfId="0" applyNumberFormat="1" applyFont="1" applyFill="1" applyBorder="1" applyAlignment="1" applyProtection="1">
      <alignment horizontal="center" vertical="center"/>
      <protection hidden="1"/>
    </xf>
    <xf numFmtId="10" fontId="14" fillId="8" borderId="67" xfId="0" applyNumberFormat="1" applyFont="1" applyFill="1" applyBorder="1" applyAlignment="1" applyProtection="1">
      <alignment horizontal="center" vertical="center"/>
      <protection hidden="1"/>
    </xf>
    <xf numFmtId="0" fontId="14" fillId="8" borderId="42" xfId="0" applyFont="1" applyFill="1" applyBorder="1" applyAlignment="1">
      <alignment horizontal="center" vertical="center" readingOrder="2"/>
    </xf>
    <xf numFmtId="10" fontId="14" fillId="8" borderId="43" xfId="0" applyNumberFormat="1" applyFont="1" applyFill="1" applyBorder="1" applyAlignment="1" applyProtection="1">
      <alignment horizontal="center" vertical="center"/>
      <protection hidden="1"/>
    </xf>
    <xf numFmtId="10" fontId="14" fillId="8" borderId="44" xfId="0" applyNumberFormat="1" applyFont="1" applyFill="1" applyBorder="1" applyAlignment="1" applyProtection="1">
      <alignment horizontal="center" vertical="center"/>
      <protection hidden="1"/>
    </xf>
    <xf numFmtId="10" fontId="14" fillId="8" borderId="45" xfId="0" applyNumberFormat="1" applyFont="1" applyFill="1" applyBorder="1" applyAlignment="1" applyProtection="1">
      <alignment horizontal="center" vertical="center"/>
      <protection hidden="1"/>
    </xf>
    <xf numFmtId="10" fontId="14" fillId="8" borderId="46" xfId="0" applyNumberFormat="1" applyFont="1" applyFill="1" applyBorder="1" applyAlignment="1" applyProtection="1">
      <alignment horizontal="center" vertical="center"/>
      <protection hidden="1"/>
    </xf>
    <xf numFmtId="0" fontId="14" fillId="8" borderId="35" xfId="0" applyFont="1" applyFill="1" applyBorder="1" applyAlignment="1">
      <alignment horizontal="center" vertical="center" readingOrder="2"/>
    </xf>
    <xf numFmtId="0" fontId="14" fillId="8" borderId="6" xfId="0" applyFont="1" applyFill="1" applyBorder="1" applyAlignment="1" applyProtection="1">
      <alignment horizontal="center" vertical="center"/>
      <protection locked="0"/>
    </xf>
    <xf numFmtId="0" fontId="14" fillId="8" borderId="23" xfId="0" applyFont="1" applyFill="1" applyBorder="1" applyAlignment="1">
      <alignment horizontal="center" vertical="center" readingOrder="2"/>
    </xf>
    <xf numFmtId="10" fontId="14" fillId="8" borderId="9" xfId="0" applyNumberFormat="1" applyFont="1" applyFill="1" applyBorder="1" applyAlignment="1" applyProtection="1">
      <alignment horizontal="center" vertical="center"/>
      <protection hidden="1"/>
    </xf>
    <xf numFmtId="10" fontId="14" fillId="8" borderId="10" xfId="0" applyNumberFormat="1" applyFont="1" applyFill="1" applyBorder="1" applyAlignment="1" applyProtection="1">
      <alignment horizontal="center" vertical="center"/>
      <protection hidden="1"/>
    </xf>
    <xf numFmtId="10" fontId="14" fillId="8" borderId="11" xfId="0" applyNumberFormat="1" applyFont="1" applyFill="1" applyBorder="1" applyAlignment="1" applyProtection="1">
      <alignment horizontal="center" vertical="center"/>
      <protection hidden="1"/>
    </xf>
    <xf numFmtId="10" fontId="14" fillId="8" borderId="12" xfId="0" applyNumberFormat="1" applyFont="1" applyFill="1" applyBorder="1" applyAlignment="1" applyProtection="1">
      <alignment horizontal="center" vertical="center"/>
      <protection hidden="1"/>
    </xf>
    <xf numFmtId="0" fontId="14" fillId="8" borderId="8" xfId="0" applyFont="1" applyFill="1" applyBorder="1" applyAlignment="1" applyProtection="1">
      <alignment horizontal="center" vertical="center"/>
      <protection locked="0"/>
    </xf>
    <xf numFmtId="0" fontId="14" fillId="8" borderId="22" xfId="0" applyFont="1" applyFill="1" applyBorder="1" applyAlignment="1">
      <alignment horizontal="center" vertical="center" readingOrder="2"/>
    </xf>
    <xf numFmtId="10" fontId="14" fillId="8" borderId="13" xfId="0" applyNumberFormat="1" applyFont="1" applyFill="1" applyBorder="1" applyAlignment="1" applyProtection="1">
      <alignment horizontal="center" vertical="center"/>
      <protection hidden="1"/>
    </xf>
    <xf numFmtId="10" fontId="14" fillId="8" borderId="7" xfId="0" applyNumberFormat="1" applyFont="1" applyFill="1" applyBorder="1" applyAlignment="1" applyProtection="1">
      <alignment horizontal="center" vertical="center"/>
      <protection hidden="1"/>
    </xf>
    <xf numFmtId="10" fontId="14" fillId="8" borderId="15" xfId="0" applyNumberFormat="1" applyFont="1" applyFill="1" applyBorder="1" applyAlignment="1" applyProtection="1">
      <alignment horizontal="center" vertical="center"/>
      <protection hidden="1"/>
    </xf>
    <xf numFmtId="10" fontId="14" fillId="8" borderId="14" xfId="0" applyNumberFormat="1" applyFont="1" applyFill="1" applyBorder="1" applyAlignment="1" applyProtection="1">
      <alignment horizontal="center" vertical="center"/>
      <protection hidden="1"/>
    </xf>
    <xf numFmtId="0" fontId="14" fillId="8" borderId="84" xfId="0" applyFont="1" applyFill="1" applyBorder="1" applyAlignment="1" applyProtection="1">
      <alignment horizontal="center" vertical="center"/>
      <protection locked="0"/>
    </xf>
    <xf numFmtId="0" fontId="14" fillId="8" borderId="85" xfId="0" applyFont="1" applyFill="1" applyBorder="1" applyAlignment="1">
      <alignment horizontal="center" vertical="center" readingOrder="2"/>
    </xf>
    <xf numFmtId="10" fontId="14" fillId="8" borderId="89" xfId="0" applyNumberFormat="1" applyFont="1" applyFill="1" applyBorder="1" applyAlignment="1" applyProtection="1">
      <alignment horizontal="center" vertical="center"/>
      <protection hidden="1"/>
    </xf>
    <xf numFmtId="10" fontId="14" fillId="8" borderId="90" xfId="0" applyNumberFormat="1" applyFont="1" applyFill="1" applyBorder="1" applyAlignment="1" applyProtection="1">
      <alignment horizontal="center" vertical="center"/>
      <protection hidden="1"/>
    </xf>
    <xf numFmtId="10" fontId="14" fillId="8" borderId="91" xfId="0" applyNumberFormat="1" applyFont="1" applyFill="1" applyBorder="1" applyAlignment="1" applyProtection="1">
      <alignment horizontal="center" vertical="center"/>
      <protection hidden="1"/>
    </xf>
    <xf numFmtId="10" fontId="14" fillId="8" borderId="93" xfId="0" applyNumberFormat="1" applyFont="1" applyFill="1" applyBorder="1" applyAlignment="1" applyProtection="1">
      <alignment horizontal="center" vertical="center"/>
      <protection hidden="1"/>
    </xf>
    <xf numFmtId="10" fontId="14" fillId="0" borderId="19" xfId="0" applyNumberFormat="1" applyFont="1" applyBorder="1" applyAlignment="1" applyProtection="1">
      <alignment horizontal="center" vertical="center"/>
      <protection hidden="1"/>
    </xf>
    <xf numFmtId="10" fontId="14" fillId="0" borderId="20" xfId="0" applyNumberFormat="1" applyFont="1" applyBorder="1" applyAlignment="1" applyProtection="1">
      <alignment horizontal="center" vertical="center"/>
      <protection hidden="1"/>
    </xf>
    <xf numFmtId="10" fontId="14" fillId="0" borderId="21" xfId="0" applyNumberFormat="1" applyFont="1" applyBorder="1" applyAlignment="1" applyProtection="1">
      <alignment horizontal="center" vertical="center"/>
      <protection hidden="1"/>
    </xf>
    <xf numFmtId="10" fontId="10" fillId="8" borderId="86" xfId="0" applyNumberFormat="1" applyFont="1" applyFill="1" applyBorder="1" applyAlignment="1" applyProtection="1">
      <alignment horizontal="center" vertical="center"/>
      <protection hidden="1"/>
    </xf>
    <xf numFmtId="10" fontId="10" fillId="8" borderId="88" xfId="0" applyNumberFormat="1" applyFont="1" applyFill="1" applyBorder="1" applyAlignment="1" applyProtection="1">
      <alignment horizontal="center" vertical="center"/>
      <protection hidden="1"/>
    </xf>
    <xf numFmtId="10" fontId="10" fillId="8" borderId="92" xfId="0" applyNumberFormat="1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22" xfId="0" applyFont="1" applyFill="1" applyBorder="1" applyAlignment="1" applyProtection="1">
      <alignment horizontal="center" vertical="center" readingOrder="2"/>
      <protection hidden="1"/>
    </xf>
    <xf numFmtId="10" fontId="10" fillId="8" borderId="13" xfId="0" applyNumberFormat="1" applyFont="1" applyFill="1" applyBorder="1" applyAlignment="1" applyProtection="1">
      <alignment horizontal="center" vertical="center"/>
      <protection hidden="1"/>
    </xf>
    <xf numFmtId="10" fontId="10" fillId="8" borderId="7" xfId="0" applyNumberFormat="1" applyFont="1" applyFill="1" applyBorder="1" applyAlignment="1" applyProtection="1">
      <alignment horizontal="center" vertical="center"/>
      <protection hidden="1"/>
    </xf>
    <xf numFmtId="10" fontId="10" fillId="8" borderId="15" xfId="0" applyNumberFormat="1" applyFont="1" applyFill="1" applyBorder="1" applyAlignment="1" applyProtection="1">
      <alignment horizontal="center" vertical="center"/>
      <protection hidden="1"/>
    </xf>
    <xf numFmtId="10" fontId="10" fillId="8" borderId="14" xfId="0" applyNumberFormat="1" applyFont="1" applyFill="1" applyBorder="1" applyAlignment="1" applyProtection="1">
      <alignment horizontal="center" vertical="center"/>
      <protection hidden="1"/>
    </xf>
    <xf numFmtId="10" fontId="10" fillId="8" borderId="55" xfId="0" applyNumberFormat="1" applyFont="1" applyFill="1" applyBorder="1" applyAlignment="1" applyProtection="1">
      <alignment horizontal="center" vertical="center"/>
      <protection hidden="1"/>
    </xf>
    <xf numFmtId="10" fontId="10" fillId="8" borderId="56" xfId="0" applyNumberFormat="1" applyFont="1" applyFill="1" applyBorder="1" applyAlignment="1" applyProtection="1">
      <alignment horizontal="center" vertical="center"/>
      <protection hidden="1"/>
    </xf>
    <xf numFmtId="10" fontId="10" fillId="8" borderId="57" xfId="0" applyNumberFormat="1" applyFont="1" applyFill="1" applyBorder="1" applyAlignment="1" applyProtection="1">
      <alignment horizontal="center" vertical="center"/>
      <protection hidden="1"/>
    </xf>
    <xf numFmtId="10" fontId="10" fillId="8" borderId="67" xfId="0" applyNumberFormat="1" applyFont="1" applyFill="1" applyBorder="1" applyAlignment="1" applyProtection="1">
      <alignment horizontal="center" vertical="center"/>
      <protection hidden="1"/>
    </xf>
    <xf numFmtId="10" fontId="10" fillId="8" borderId="43" xfId="0" applyNumberFormat="1" applyFont="1" applyFill="1" applyBorder="1" applyAlignment="1" applyProtection="1">
      <alignment horizontal="center" vertical="center"/>
      <protection hidden="1"/>
    </xf>
    <xf numFmtId="10" fontId="10" fillId="8" borderId="45" xfId="0" applyNumberFormat="1" applyFont="1" applyFill="1" applyBorder="1" applyAlignment="1" applyProtection="1">
      <alignment horizontal="center" vertical="center"/>
      <protection hidden="1"/>
    </xf>
    <xf numFmtId="10" fontId="10" fillId="8" borderId="46" xfId="0" applyNumberFormat="1" applyFont="1" applyFill="1" applyBorder="1" applyAlignment="1" applyProtection="1">
      <alignment horizontal="center" vertical="center"/>
      <protection hidden="1"/>
    </xf>
    <xf numFmtId="10" fontId="10" fillId="8" borderId="9" xfId="0" applyNumberFormat="1" applyFont="1" applyFill="1" applyBorder="1" applyAlignment="1" applyProtection="1">
      <alignment horizontal="center" vertical="center"/>
      <protection hidden="1"/>
    </xf>
    <xf numFmtId="10" fontId="10" fillId="8" borderId="10" xfId="0" applyNumberFormat="1" applyFont="1" applyFill="1" applyBorder="1" applyAlignment="1" applyProtection="1">
      <alignment horizontal="center" vertical="center"/>
      <protection hidden="1"/>
    </xf>
    <xf numFmtId="10" fontId="10" fillId="8" borderId="11" xfId="0" applyNumberFormat="1" applyFont="1" applyFill="1" applyBorder="1" applyAlignment="1" applyProtection="1">
      <alignment horizontal="center" vertical="center"/>
      <protection hidden="1"/>
    </xf>
    <xf numFmtId="10" fontId="10" fillId="8" borderId="12" xfId="0" applyNumberFormat="1" applyFont="1" applyFill="1" applyBorder="1" applyAlignment="1" applyProtection="1">
      <alignment horizontal="center" vertical="center"/>
      <protection hidden="1"/>
    </xf>
    <xf numFmtId="0" fontId="10" fillId="8" borderId="35" xfId="0" applyFont="1" applyFill="1" applyBorder="1" applyAlignment="1" applyProtection="1">
      <alignment horizontal="center" vertical="center" readingOrder="2"/>
      <protection hidden="1"/>
    </xf>
    <xf numFmtId="10" fontId="10" fillId="8" borderId="36" xfId="0" applyNumberFormat="1" applyFont="1" applyFill="1" applyBorder="1" applyAlignment="1" applyProtection="1">
      <alignment horizontal="center" vertical="center"/>
      <protection hidden="1"/>
    </xf>
    <xf numFmtId="10" fontId="10" fillId="8" borderId="38" xfId="0" applyNumberFormat="1" applyFont="1" applyFill="1" applyBorder="1" applyAlignment="1" applyProtection="1">
      <alignment horizontal="center" vertical="center"/>
      <protection hidden="1"/>
    </xf>
    <xf numFmtId="10" fontId="10" fillId="8" borderId="39" xfId="0" applyNumberFormat="1" applyFont="1" applyFill="1" applyBorder="1" applyAlignment="1" applyProtection="1">
      <alignment horizontal="center" vertical="center"/>
      <protection hidden="1"/>
    </xf>
    <xf numFmtId="0" fontId="10" fillId="8" borderId="23" xfId="0" applyFont="1" applyFill="1" applyBorder="1" applyAlignment="1" applyProtection="1">
      <alignment horizontal="center" vertical="center"/>
      <protection hidden="1"/>
    </xf>
    <xf numFmtId="0" fontId="10" fillId="8" borderId="23" xfId="0" applyFont="1" applyFill="1" applyBorder="1" applyAlignment="1" applyProtection="1">
      <alignment horizontal="center" vertical="center" readingOrder="2"/>
      <protection hidden="1"/>
    </xf>
    <xf numFmtId="0" fontId="10" fillId="8" borderId="22" xfId="0" applyFont="1" applyFill="1" applyBorder="1" applyAlignment="1" applyProtection="1">
      <alignment horizontal="center" vertical="center"/>
      <protection hidden="1"/>
    </xf>
    <xf numFmtId="0" fontId="10" fillId="8" borderId="40" xfId="0" applyFont="1" applyFill="1" applyBorder="1" applyAlignment="1" applyProtection="1">
      <alignment horizontal="center" vertical="center"/>
      <protection hidden="1"/>
    </xf>
    <xf numFmtId="0" fontId="10" fillId="8" borderId="40" xfId="0" applyFont="1" applyFill="1" applyBorder="1" applyAlignment="1" applyProtection="1">
      <alignment horizontal="center" vertical="center" readingOrder="2"/>
      <protection hidden="1"/>
    </xf>
    <xf numFmtId="10" fontId="10" fillId="8" borderId="19" xfId="0" applyNumberFormat="1" applyFont="1" applyFill="1" applyBorder="1" applyAlignment="1" applyProtection="1">
      <alignment horizontal="center" vertical="center"/>
      <protection hidden="1"/>
    </xf>
    <xf numFmtId="10" fontId="10" fillId="8" borderId="17" xfId="0" applyNumberFormat="1" applyFont="1" applyFill="1" applyBorder="1" applyAlignment="1" applyProtection="1">
      <alignment horizontal="center" vertical="center"/>
      <protection hidden="1"/>
    </xf>
    <xf numFmtId="10" fontId="10" fillId="8" borderId="20" xfId="0" applyNumberFormat="1" applyFont="1" applyFill="1" applyBorder="1" applyAlignment="1" applyProtection="1">
      <alignment horizontal="center" vertical="center"/>
      <protection hidden="1"/>
    </xf>
    <xf numFmtId="10" fontId="10" fillId="8" borderId="21" xfId="0" applyNumberFormat="1" applyFont="1" applyFill="1" applyBorder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vertical="center"/>
      <protection locked="0" hidden="1"/>
    </xf>
    <xf numFmtId="10" fontId="10" fillId="8" borderId="89" xfId="0" applyNumberFormat="1" applyFont="1" applyFill="1" applyBorder="1" applyAlignment="1" applyProtection="1">
      <alignment horizontal="center" vertical="center"/>
      <protection hidden="1"/>
    </xf>
    <xf numFmtId="10" fontId="10" fillId="8" borderId="91" xfId="0" applyNumberFormat="1" applyFont="1" applyFill="1" applyBorder="1" applyAlignment="1" applyProtection="1">
      <alignment horizontal="center" vertical="center"/>
      <protection hidden="1"/>
    </xf>
    <xf numFmtId="10" fontId="10" fillId="8" borderId="93" xfId="0" applyNumberFormat="1" applyFont="1" applyFill="1" applyBorder="1" applyAlignment="1" applyProtection="1">
      <alignment horizontal="center" vertical="center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10" fontId="15" fillId="2" borderId="2" xfId="0" applyNumberFormat="1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/>
    </xf>
    <xf numFmtId="164" fontId="14" fillId="0" borderId="51" xfId="0" applyNumberFormat="1" applyFont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14" fillId="0" borderId="52" xfId="0" applyNumberFormat="1" applyFont="1" applyBorder="1" applyAlignment="1">
      <alignment horizontal="center" vertical="center"/>
    </xf>
    <xf numFmtId="164" fontId="14" fillId="0" borderId="43" xfId="0" applyNumberFormat="1" applyFont="1" applyBorder="1" applyAlignment="1">
      <alignment horizontal="center" vertical="center"/>
    </xf>
    <xf numFmtId="164" fontId="14" fillId="0" borderId="44" xfId="0" applyNumberFormat="1" applyFont="1" applyBorder="1" applyAlignment="1">
      <alignment horizontal="center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0" fillId="8" borderId="47" xfId="0" applyFont="1" applyFill="1" applyBorder="1" applyAlignment="1" applyProtection="1">
      <alignment horizontal="center" vertical="center" wrapText="1"/>
      <protection hidden="1"/>
    </xf>
    <xf numFmtId="10" fontId="10" fillId="8" borderId="94" xfId="0" applyNumberFormat="1" applyFont="1" applyFill="1" applyBorder="1" applyAlignment="1" applyProtection="1">
      <alignment horizontal="center" vertical="center"/>
      <protection hidden="1"/>
    </xf>
    <xf numFmtId="10" fontId="10" fillId="8" borderId="96" xfId="0" applyNumberFormat="1" applyFont="1" applyFill="1" applyBorder="1" applyAlignment="1" applyProtection="1">
      <alignment horizontal="center" vertical="center"/>
      <protection hidden="1"/>
    </xf>
    <xf numFmtId="10" fontId="10" fillId="8" borderId="97" xfId="0" applyNumberFormat="1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10" fontId="14" fillId="2" borderId="9" xfId="0" applyNumberFormat="1" applyFont="1" applyFill="1" applyBorder="1" applyAlignment="1" applyProtection="1">
      <alignment horizontal="center" vertical="center"/>
      <protection hidden="1"/>
    </xf>
    <xf numFmtId="10" fontId="14" fillId="2" borderId="10" xfId="0" applyNumberFormat="1" applyFont="1" applyFill="1" applyBorder="1" applyAlignment="1" applyProtection="1">
      <alignment horizontal="center" vertical="center"/>
      <protection hidden="1"/>
    </xf>
    <xf numFmtId="10" fontId="14" fillId="2" borderId="11" xfId="0" applyNumberFormat="1" applyFont="1" applyFill="1" applyBorder="1" applyAlignment="1" applyProtection="1">
      <alignment horizontal="center" vertical="center"/>
      <protection hidden="1"/>
    </xf>
    <xf numFmtId="10" fontId="14" fillId="2" borderId="12" xfId="0" applyNumberFormat="1" applyFont="1" applyFill="1" applyBorder="1" applyAlignment="1" applyProtection="1">
      <alignment horizontal="center" vertical="center"/>
      <protection hidden="1"/>
    </xf>
    <xf numFmtId="10" fontId="14" fillId="2" borderId="13" xfId="0" applyNumberFormat="1" applyFont="1" applyFill="1" applyBorder="1" applyAlignment="1" applyProtection="1">
      <alignment horizontal="center" vertical="center"/>
      <protection hidden="1"/>
    </xf>
    <xf numFmtId="10" fontId="14" fillId="2" borderId="7" xfId="0" applyNumberFormat="1" applyFont="1" applyFill="1" applyBorder="1" applyAlignment="1" applyProtection="1">
      <alignment horizontal="center" vertical="center"/>
      <protection hidden="1"/>
    </xf>
    <xf numFmtId="10" fontId="14" fillId="2" borderId="15" xfId="0" applyNumberFormat="1" applyFont="1" applyFill="1" applyBorder="1" applyAlignment="1" applyProtection="1">
      <alignment horizontal="center" vertical="center"/>
      <protection hidden="1"/>
    </xf>
    <xf numFmtId="10" fontId="14" fillId="2" borderId="14" xfId="0" applyNumberFormat="1" applyFont="1" applyFill="1" applyBorder="1" applyAlignment="1" applyProtection="1">
      <alignment horizontal="center" vertical="center"/>
      <protection hidden="1"/>
    </xf>
    <xf numFmtId="10" fontId="14" fillId="2" borderId="19" xfId="0" applyNumberFormat="1" applyFont="1" applyFill="1" applyBorder="1" applyAlignment="1" applyProtection="1">
      <alignment horizontal="center" vertical="center"/>
      <protection hidden="1"/>
    </xf>
    <xf numFmtId="10" fontId="14" fillId="2" borderId="17" xfId="0" applyNumberFormat="1" applyFont="1" applyFill="1" applyBorder="1" applyAlignment="1" applyProtection="1">
      <alignment horizontal="center" vertical="center"/>
      <protection hidden="1"/>
    </xf>
    <xf numFmtId="10" fontId="14" fillId="2" borderId="20" xfId="0" applyNumberFormat="1" applyFont="1" applyFill="1" applyBorder="1" applyAlignment="1" applyProtection="1">
      <alignment horizontal="center" vertical="center"/>
      <protection hidden="1"/>
    </xf>
    <xf numFmtId="10" fontId="14" fillId="2" borderId="21" xfId="0" applyNumberFormat="1" applyFont="1" applyFill="1" applyBorder="1" applyAlignment="1" applyProtection="1">
      <alignment horizontal="center" vertical="center"/>
      <protection hidden="1"/>
    </xf>
    <xf numFmtId="0" fontId="10" fillId="8" borderId="79" xfId="0" applyFont="1" applyFill="1" applyBorder="1" applyAlignment="1" applyProtection="1">
      <alignment horizontal="center" vertical="center"/>
      <protection hidden="1"/>
    </xf>
    <xf numFmtId="0" fontId="10" fillId="8" borderId="79" xfId="0" applyFont="1" applyFill="1" applyBorder="1" applyAlignment="1" applyProtection="1">
      <alignment horizontal="center" vertical="center" wrapText="1"/>
      <protection hidden="1"/>
    </xf>
    <xf numFmtId="0" fontId="10" fillId="8" borderId="98" xfId="0" applyFont="1" applyFill="1" applyBorder="1" applyAlignment="1" applyProtection="1">
      <alignment horizontal="center" vertical="center" readingOrder="2"/>
      <protection hidden="1"/>
    </xf>
    <xf numFmtId="10" fontId="10" fillId="8" borderId="99" xfId="0" applyNumberFormat="1" applyFont="1" applyFill="1" applyBorder="1" applyAlignment="1" applyProtection="1">
      <alignment horizontal="center" vertical="center"/>
      <protection hidden="1"/>
    </xf>
    <xf numFmtId="10" fontId="10" fillId="8" borderId="100" xfId="0" applyNumberFormat="1" applyFont="1" applyFill="1" applyBorder="1" applyAlignment="1" applyProtection="1">
      <alignment horizontal="center" vertical="center"/>
      <protection hidden="1"/>
    </xf>
    <xf numFmtId="10" fontId="10" fillId="8" borderId="101" xfId="0" applyNumberFormat="1" applyFont="1" applyFill="1" applyBorder="1" applyAlignment="1" applyProtection="1">
      <alignment horizontal="center" vertical="center"/>
      <protection hidden="1"/>
    </xf>
    <xf numFmtId="10" fontId="10" fillId="8" borderId="102" xfId="0" applyNumberFormat="1" applyFont="1" applyFill="1" applyBorder="1" applyAlignment="1" applyProtection="1">
      <alignment horizontal="center" vertical="center"/>
      <protection hidden="1"/>
    </xf>
    <xf numFmtId="10" fontId="14" fillId="2" borderId="36" xfId="0" applyNumberFormat="1" applyFont="1" applyFill="1" applyBorder="1" applyAlignment="1" applyProtection="1">
      <alignment horizontal="center" vertical="center"/>
      <protection hidden="1"/>
    </xf>
    <xf numFmtId="10" fontId="14" fillId="2" borderId="37" xfId="0" applyNumberFormat="1" applyFont="1" applyFill="1" applyBorder="1" applyAlignment="1" applyProtection="1">
      <alignment horizontal="center" vertical="center"/>
      <protection hidden="1"/>
    </xf>
    <xf numFmtId="10" fontId="14" fillId="2" borderId="38" xfId="0" applyNumberFormat="1" applyFont="1" applyFill="1" applyBorder="1" applyAlignment="1" applyProtection="1">
      <alignment horizontal="center" vertical="center"/>
      <protection hidden="1"/>
    </xf>
    <xf numFmtId="10" fontId="14" fillId="2" borderId="43" xfId="0" applyNumberFormat="1" applyFont="1" applyFill="1" applyBorder="1" applyAlignment="1" applyProtection="1">
      <alignment horizontal="center" vertical="center"/>
      <protection hidden="1"/>
    </xf>
    <xf numFmtId="10" fontId="14" fillId="2" borderId="44" xfId="0" applyNumberFormat="1" applyFont="1" applyFill="1" applyBorder="1" applyAlignment="1" applyProtection="1">
      <alignment horizontal="center" vertical="center"/>
      <protection hidden="1"/>
    </xf>
    <xf numFmtId="10" fontId="14" fillId="2" borderId="45" xfId="0" applyNumberFormat="1" applyFont="1" applyFill="1" applyBorder="1" applyAlignment="1" applyProtection="1">
      <alignment horizontal="center" vertical="center"/>
      <protection hidden="1"/>
    </xf>
    <xf numFmtId="10" fontId="14" fillId="2" borderId="48" xfId="0" applyNumberFormat="1" applyFont="1" applyFill="1" applyBorder="1" applyAlignment="1" applyProtection="1">
      <alignment horizontal="center" vertical="center"/>
      <protection hidden="1"/>
    </xf>
    <xf numFmtId="10" fontId="14" fillId="2" borderId="49" xfId="0" applyNumberFormat="1" applyFont="1" applyFill="1" applyBorder="1" applyAlignment="1" applyProtection="1">
      <alignment horizontal="center" vertical="center"/>
      <protection hidden="1"/>
    </xf>
    <xf numFmtId="10" fontId="14" fillId="2" borderId="50" xfId="0" applyNumberFormat="1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6" fillId="8" borderId="82" xfId="0" applyFont="1" applyFill="1" applyBorder="1" applyAlignment="1" applyProtection="1">
      <alignment horizontal="center" vertical="center" readingOrder="2"/>
      <protection hidden="1"/>
    </xf>
    <xf numFmtId="10" fontId="16" fillId="8" borderId="86" xfId="0" applyNumberFormat="1" applyFont="1" applyFill="1" applyBorder="1" applyAlignment="1" applyProtection="1">
      <alignment horizontal="center" vertical="center"/>
      <protection hidden="1"/>
    </xf>
    <xf numFmtId="10" fontId="16" fillId="8" borderId="87" xfId="0" applyNumberFormat="1" applyFont="1" applyFill="1" applyBorder="1" applyAlignment="1" applyProtection="1">
      <alignment horizontal="center" vertical="center"/>
      <protection hidden="1"/>
    </xf>
    <xf numFmtId="10" fontId="16" fillId="8" borderId="88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0" fontId="10" fillId="0" borderId="86" xfId="0" applyNumberFormat="1" applyFont="1" applyBorder="1" applyAlignment="1" applyProtection="1">
      <alignment horizontal="center" vertical="center"/>
      <protection hidden="1"/>
    </xf>
    <xf numFmtId="10" fontId="10" fillId="0" borderId="87" xfId="0" applyNumberFormat="1" applyFont="1" applyBorder="1" applyAlignment="1" applyProtection="1">
      <alignment horizontal="center" vertical="center"/>
      <protection hidden="1"/>
    </xf>
    <xf numFmtId="10" fontId="10" fillId="0" borderId="88" xfId="0" applyNumberFormat="1" applyFont="1" applyBorder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10" fontId="10" fillId="0" borderId="13" xfId="0" applyNumberFormat="1" applyFont="1" applyBorder="1" applyAlignment="1" applyProtection="1">
      <alignment horizontal="center" vertical="center"/>
      <protection hidden="1"/>
    </xf>
    <xf numFmtId="10" fontId="10" fillId="0" borderId="7" xfId="0" applyNumberFormat="1" applyFont="1" applyBorder="1" applyAlignment="1" applyProtection="1">
      <alignment horizontal="center" vertical="center"/>
      <protection hidden="1"/>
    </xf>
    <xf numFmtId="10" fontId="10" fillId="0" borderId="15" xfId="0" applyNumberFormat="1" applyFont="1" applyBorder="1" applyAlignment="1" applyProtection="1">
      <alignment horizontal="center" vertical="center"/>
      <protection hidden="1"/>
    </xf>
    <xf numFmtId="10" fontId="10" fillId="0" borderId="36" xfId="0" applyNumberFormat="1" applyFont="1" applyBorder="1" applyAlignment="1" applyProtection="1">
      <alignment horizontal="center" vertical="center"/>
      <protection hidden="1"/>
    </xf>
    <xf numFmtId="10" fontId="10" fillId="0" borderId="37" xfId="0" applyNumberFormat="1" applyFont="1" applyBorder="1" applyAlignment="1" applyProtection="1">
      <alignment horizontal="center" vertical="center"/>
      <protection hidden="1"/>
    </xf>
    <xf numFmtId="10" fontId="10" fillId="0" borderId="38" xfId="0" applyNumberFormat="1" applyFont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4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10" fontId="10" fillId="0" borderId="89" xfId="0" applyNumberFormat="1" applyFont="1" applyBorder="1" applyAlignment="1" applyProtection="1">
      <alignment horizontal="center" vertical="center"/>
      <protection hidden="1"/>
    </xf>
    <xf numFmtId="10" fontId="10" fillId="0" borderId="90" xfId="0" applyNumberFormat="1" applyFont="1" applyBorder="1" applyAlignment="1" applyProtection="1">
      <alignment horizontal="center" vertical="center"/>
      <protection hidden="1"/>
    </xf>
    <xf numFmtId="10" fontId="10" fillId="0" borderId="91" xfId="0" applyNumberFormat="1" applyFont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 wrapText="1"/>
      <protection hidden="1"/>
    </xf>
    <xf numFmtId="0" fontId="10" fillId="2" borderId="104" xfId="0" applyFont="1" applyFill="1" applyBorder="1" applyAlignment="1" applyProtection="1">
      <alignment horizontal="center" vertical="center" readingOrder="2"/>
      <protection hidden="1"/>
    </xf>
    <xf numFmtId="10" fontId="10" fillId="2" borderId="99" xfId="0" applyNumberFormat="1" applyFont="1" applyFill="1" applyBorder="1" applyAlignment="1" applyProtection="1">
      <alignment horizontal="center" vertical="center"/>
      <protection hidden="1"/>
    </xf>
    <xf numFmtId="10" fontId="10" fillId="2" borderId="100" xfId="0" applyNumberFormat="1" applyFont="1" applyFill="1" applyBorder="1" applyAlignment="1" applyProtection="1">
      <alignment horizontal="center" vertical="center"/>
      <protection hidden="1"/>
    </xf>
    <xf numFmtId="10" fontId="10" fillId="2" borderId="101" xfId="0" applyNumberFormat="1" applyFont="1" applyFill="1" applyBorder="1" applyAlignment="1" applyProtection="1">
      <alignment horizontal="center" vertical="center"/>
      <protection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10" fontId="10" fillId="2" borderId="102" xfId="0" applyNumberFormat="1" applyFont="1" applyFill="1" applyBorder="1" applyAlignment="1" applyProtection="1">
      <alignment horizontal="center" vertical="center"/>
      <protection hidden="1"/>
    </xf>
    <xf numFmtId="0" fontId="10" fillId="2" borderId="103" xfId="0" applyFont="1" applyFill="1" applyBorder="1" applyAlignment="1" applyProtection="1">
      <alignment horizontal="center" vertical="center"/>
      <protection hidden="1"/>
    </xf>
    <xf numFmtId="0" fontId="10" fillId="2" borderId="98" xfId="0" applyFont="1" applyFill="1" applyBorder="1" applyAlignment="1" applyProtection="1">
      <alignment horizontal="center" vertical="center"/>
      <protection hidden="1"/>
    </xf>
    <xf numFmtId="0" fontId="10" fillId="2" borderId="98" xfId="0" applyFont="1" applyFill="1" applyBorder="1" applyAlignment="1" applyProtection="1">
      <alignment horizontal="center" vertical="center" readingOrder="2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0" fontId="10" fillId="8" borderId="18" xfId="0" applyFont="1" applyFill="1" applyBorder="1" applyAlignment="1" applyProtection="1">
      <alignment horizontal="center" vertical="center"/>
      <protection hidden="1"/>
    </xf>
    <xf numFmtId="0" fontId="10" fillId="2" borderId="81" xfId="0" applyFont="1" applyFill="1" applyBorder="1" applyAlignment="1" applyProtection="1">
      <alignment horizontal="center" vertical="center" wrapText="1"/>
      <protection hidden="1"/>
    </xf>
    <xf numFmtId="0" fontId="10" fillId="2" borderId="82" xfId="0" applyFont="1" applyFill="1" applyBorder="1" applyAlignment="1" applyProtection="1">
      <alignment horizontal="center" vertical="center" readingOrder="2"/>
      <protection hidden="1"/>
    </xf>
    <xf numFmtId="10" fontId="10" fillId="2" borderId="86" xfId="0" applyNumberFormat="1" applyFont="1" applyFill="1" applyBorder="1" applyAlignment="1" applyProtection="1">
      <alignment horizontal="center" vertical="center"/>
      <protection hidden="1"/>
    </xf>
    <xf numFmtId="10" fontId="10" fillId="2" borderId="87" xfId="0" applyNumberFormat="1" applyFont="1" applyFill="1" applyBorder="1" applyAlignment="1" applyProtection="1">
      <alignment horizontal="center" vertical="center"/>
      <protection hidden="1"/>
    </xf>
    <xf numFmtId="10" fontId="10" fillId="2" borderId="88" xfId="0" applyNumberFormat="1" applyFont="1" applyFill="1" applyBorder="1" applyAlignment="1" applyProtection="1">
      <alignment horizontal="center" vertical="center"/>
      <protection hidden="1"/>
    </xf>
    <xf numFmtId="10" fontId="10" fillId="2" borderId="92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22" xfId="0" applyFont="1" applyFill="1" applyBorder="1" applyAlignment="1" applyProtection="1">
      <alignment horizontal="center" vertical="center" readingOrder="2"/>
      <protection hidden="1"/>
    </xf>
    <xf numFmtId="10" fontId="10" fillId="2" borderId="13" xfId="0" applyNumberFormat="1" applyFont="1" applyFill="1" applyBorder="1" applyAlignment="1" applyProtection="1">
      <alignment horizontal="center" vertical="center"/>
      <protection hidden="1"/>
    </xf>
    <xf numFmtId="10" fontId="10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14" xfId="0" applyNumberFormat="1" applyFont="1" applyFill="1" applyBorder="1" applyAlignment="1" applyProtection="1">
      <alignment horizontal="center" vertical="center"/>
      <protection hidden="1"/>
    </xf>
    <xf numFmtId="0" fontId="10" fillId="2" borderId="84" xfId="0" applyFont="1" applyFill="1" applyBorder="1" applyAlignment="1" applyProtection="1">
      <alignment horizontal="center" vertical="center"/>
      <protection hidden="1"/>
    </xf>
    <xf numFmtId="0" fontId="10" fillId="2" borderId="84" xfId="0" applyFont="1" applyFill="1" applyBorder="1" applyAlignment="1" applyProtection="1">
      <alignment horizontal="center" vertical="center" wrapText="1"/>
      <protection hidden="1"/>
    </xf>
    <xf numFmtId="0" fontId="10" fillId="2" borderId="85" xfId="0" applyFont="1" applyFill="1" applyBorder="1" applyAlignment="1" applyProtection="1">
      <alignment horizontal="center" vertical="center" readingOrder="2"/>
      <protection hidden="1"/>
    </xf>
    <xf numFmtId="10" fontId="10" fillId="2" borderId="89" xfId="0" applyNumberFormat="1" applyFont="1" applyFill="1" applyBorder="1" applyAlignment="1" applyProtection="1">
      <alignment horizontal="center" vertical="center"/>
      <protection hidden="1"/>
    </xf>
    <xf numFmtId="10" fontId="10" fillId="2" borderId="90" xfId="0" applyNumberFormat="1" applyFont="1" applyFill="1" applyBorder="1" applyAlignment="1" applyProtection="1">
      <alignment horizontal="center" vertical="center"/>
      <protection hidden="1"/>
    </xf>
    <xf numFmtId="10" fontId="10" fillId="2" borderId="91" xfId="0" applyNumberFormat="1" applyFont="1" applyFill="1" applyBorder="1" applyAlignment="1" applyProtection="1">
      <alignment horizontal="center" vertical="center"/>
      <protection hidden="1"/>
    </xf>
    <xf numFmtId="10" fontId="10" fillId="2" borderId="93" xfId="0" applyNumberFormat="1" applyFont="1" applyFill="1" applyBorder="1" applyAlignment="1" applyProtection="1">
      <alignment horizontal="center" vertical="center"/>
      <protection hidden="1"/>
    </xf>
    <xf numFmtId="0" fontId="10" fillId="8" borderId="30" xfId="0" applyFont="1" applyFill="1" applyBorder="1" applyAlignment="1" applyProtection="1">
      <alignment horizontal="center" vertical="center" readingOrder="2"/>
      <protection hidden="1"/>
    </xf>
    <xf numFmtId="10" fontId="10" fillId="8" borderId="51" xfId="0" applyNumberFormat="1" applyFont="1" applyFill="1" applyBorder="1" applyAlignment="1" applyProtection="1">
      <alignment horizontal="center" vertical="center"/>
      <protection hidden="1"/>
    </xf>
    <xf numFmtId="10" fontId="10" fillId="8" borderId="32" xfId="0" applyNumberFormat="1" applyFont="1" applyFill="1" applyBorder="1" applyAlignment="1" applyProtection="1">
      <alignment horizontal="center" vertical="center"/>
      <protection hidden="1"/>
    </xf>
    <xf numFmtId="10" fontId="10" fillId="8" borderId="52" xfId="0" applyNumberFormat="1" applyFont="1" applyFill="1" applyBorder="1" applyAlignment="1" applyProtection="1">
      <alignment horizontal="center" vertical="center"/>
      <protection hidden="1"/>
    </xf>
    <xf numFmtId="10" fontId="10" fillId="8" borderId="53" xfId="0" applyNumberFormat="1" applyFont="1" applyFill="1" applyBorder="1" applyAlignment="1" applyProtection="1">
      <alignment horizontal="center" vertical="center"/>
      <protection hidden="1"/>
    </xf>
    <xf numFmtId="0" fontId="10" fillId="2" borderId="83" xfId="0" applyFont="1" applyFill="1" applyBorder="1" applyAlignment="1" applyProtection="1">
      <alignment horizontal="center" vertical="center"/>
      <protection hidden="1"/>
    </xf>
    <xf numFmtId="10" fontId="10" fillId="2" borderId="82" xfId="0" applyNumberFormat="1" applyFont="1" applyFill="1" applyBorder="1" applyAlignment="1" applyProtection="1">
      <alignment horizontal="center" vertical="center"/>
      <protection hidden="1"/>
    </xf>
    <xf numFmtId="0" fontId="10" fillId="2" borderId="35" xfId="0" applyFont="1" applyFill="1" applyBorder="1" applyAlignment="1" applyProtection="1">
      <alignment horizontal="center" vertical="center" readingOrder="2"/>
      <protection hidden="1"/>
    </xf>
    <xf numFmtId="10" fontId="10" fillId="2" borderId="36" xfId="0" applyNumberFormat="1" applyFont="1" applyFill="1" applyBorder="1" applyAlignment="1" applyProtection="1">
      <alignment horizontal="center" vertical="center"/>
      <protection hidden="1"/>
    </xf>
    <xf numFmtId="10" fontId="10" fillId="2" borderId="37" xfId="0" applyNumberFormat="1" applyFont="1" applyFill="1" applyBorder="1" applyAlignment="1" applyProtection="1">
      <alignment horizontal="center" vertical="center"/>
      <protection hidden="1"/>
    </xf>
    <xf numFmtId="10" fontId="10" fillId="2" borderId="35" xfId="0" applyNumberFormat="1" applyFont="1" applyFill="1" applyBorder="1" applyAlignment="1" applyProtection="1">
      <alignment horizontal="center" vertical="center"/>
      <protection hidden="1"/>
    </xf>
    <xf numFmtId="10" fontId="10" fillId="2" borderId="39" xfId="0" applyNumberFormat="1" applyFont="1" applyFill="1" applyBorder="1" applyAlignment="1" applyProtection="1">
      <alignment horizontal="center" vertical="center"/>
      <protection hidden="1"/>
    </xf>
    <xf numFmtId="10" fontId="10" fillId="2" borderId="38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 readingOrder="2"/>
      <protection hidden="1"/>
    </xf>
    <xf numFmtId="10" fontId="10" fillId="2" borderId="9" xfId="0" applyNumberFormat="1" applyFont="1" applyFill="1" applyBorder="1" applyAlignment="1" applyProtection="1">
      <alignment horizontal="center" vertical="center"/>
      <protection hidden="1"/>
    </xf>
    <xf numFmtId="10" fontId="10" fillId="2" borderId="10" xfId="0" applyNumberFormat="1" applyFont="1" applyFill="1" applyBorder="1" applyAlignment="1" applyProtection="1">
      <alignment horizontal="center" vertical="center"/>
      <protection hidden="1"/>
    </xf>
    <xf numFmtId="10" fontId="10" fillId="2" borderId="23" xfId="0" applyNumberFormat="1" applyFont="1" applyFill="1" applyBorder="1" applyAlignment="1" applyProtection="1">
      <alignment horizontal="center" vertical="center"/>
      <protection hidden="1"/>
    </xf>
    <xf numFmtId="10" fontId="10" fillId="2" borderId="12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3" fontId="10" fillId="2" borderId="82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86" xfId="0" applyNumberFormat="1" applyFont="1" applyFill="1" applyBorder="1" applyAlignment="1" applyProtection="1">
      <alignment horizontal="center" vertical="center"/>
      <protection locked="0"/>
    </xf>
    <xf numFmtId="10" fontId="10" fillId="2" borderId="87" xfId="0" applyNumberFormat="1" applyFont="1" applyFill="1" applyBorder="1" applyAlignment="1" applyProtection="1">
      <alignment horizontal="center" vertical="center"/>
      <protection locked="0"/>
    </xf>
    <xf numFmtId="10" fontId="10" fillId="2" borderId="88" xfId="0" applyNumberFormat="1" applyFont="1" applyFill="1" applyBorder="1" applyAlignment="1" applyProtection="1">
      <alignment horizontal="center" vertical="center"/>
      <protection locked="0"/>
    </xf>
    <xf numFmtId="3" fontId="10" fillId="2" borderId="22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13" xfId="0" applyNumberFormat="1" applyFont="1" applyFill="1" applyBorder="1" applyAlignment="1" applyProtection="1">
      <alignment horizontal="center" vertical="center"/>
      <protection locked="0"/>
    </xf>
    <xf numFmtId="10" fontId="10" fillId="2" borderId="7" xfId="0" applyNumberFormat="1" applyFont="1" applyFill="1" applyBorder="1" applyAlignment="1" applyProtection="1">
      <alignment horizontal="center" vertical="center"/>
      <protection locked="0"/>
    </xf>
    <xf numFmtId="10" fontId="10" fillId="2" borderId="15" xfId="0" applyNumberFormat="1" applyFont="1" applyFill="1" applyBorder="1" applyAlignment="1" applyProtection="1">
      <alignment horizontal="center" vertical="center"/>
      <protection locked="0"/>
    </xf>
    <xf numFmtId="3" fontId="10" fillId="2" borderId="35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36" xfId="0" applyNumberFormat="1" applyFont="1" applyFill="1" applyBorder="1" applyAlignment="1" applyProtection="1">
      <alignment horizontal="center" vertical="center"/>
      <protection locked="0"/>
    </xf>
    <xf numFmtId="10" fontId="10" fillId="2" borderId="37" xfId="0" applyNumberFormat="1" applyFont="1" applyFill="1" applyBorder="1" applyAlignment="1" applyProtection="1">
      <alignment horizontal="center" vertical="center"/>
      <protection locked="0"/>
    </xf>
    <xf numFmtId="10" fontId="10" fillId="2" borderId="38" xfId="0" applyNumberFormat="1" applyFont="1" applyFill="1" applyBorder="1" applyAlignment="1" applyProtection="1">
      <alignment horizontal="center" vertical="center"/>
      <protection locked="0"/>
    </xf>
    <xf numFmtId="10" fontId="10" fillId="2" borderId="43" xfId="0" applyNumberFormat="1" applyFont="1" applyFill="1" applyBorder="1" applyAlignment="1" applyProtection="1">
      <alignment horizontal="center" vertical="center"/>
      <protection locked="0"/>
    </xf>
    <xf numFmtId="10" fontId="10" fillId="2" borderId="44" xfId="0" applyNumberFormat="1" applyFont="1" applyFill="1" applyBorder="1" applyAlignment="1" applyProtection="1">
      <alignment horizontal="center" vertical="center"/>
      <protection locked="0"/>
    </xf>
    <xf numFmtId="10" fontId="10" fillId="2" borderId="45" xfId="0" applyNumberFormat="1" applyFont="1" applyFill="1" applyBorder="1" applyAlignment="1" applyProtection="1">
      <alignment horizontal="center" vertical="center"/>
      <protection locked="0"/>
    </xf>
    <xf numFmtId="10" fontId="10" fillId="2" borderId="43" xfId="0" applyNumberFormat="1" applyFont="1" applyFill="1" applyBorder="1" applyAlignment="1" applyProtection="1">
      <alignment horizontal="center" vertical="center"/>
      <protection hidden="1"/>
    </xf>
    <xf numFmtId="10" fontId="10" fillId="2" borderId="46" xfId="0" applyNumberFormat="1" applyFont="1" applyFill="1" applyBorder="1" applyAlignment="1" applyProtection="1">
      <alignment horizontal="center" vertical="center"/>
      <protection hidden="1"/>
    </xf>
    <xf numFmtId="10" fontId="10" fillId="2" borderId="45" xfId="0" applyNumberFormat="1" applyFont="1" applyFill="1" applyBorder="1" applyAlignment="1" applyProtection="1">
      <alignment horizontal="center" vertical="center"/>
      <protection hidden="1"/>
    </xf>
    <xf numFmtId="10" fontId="10" fillId="2" borderId="9" xfId="0" applyNumberFormat="1" applyFont="1" applyFill="1" applyBorder="1" applyAlignment="1" applyProtection="1">
      <alignment horizontal="center" vertical="center"/>
      <protection locked="0"/>
    </xf>
    <xf numFmtId="10" fontId="10" fillId="2" borderId="10" xfId="0" applyNumberFormat="1" applyFont="1" applyFill="1" applyBorder="1" applyAlignment="1" applyProtection="1">
      <alignment horizontal="center" vertical="center"/>
      <protection locked="0"/>
    </xf>
    <xf numFmtId="10" fontId="10" fillId="2" borderId="11" xfId="0" applyNumberFormat="1" applyFont="1" applyFill="1" applyBorder="1" applyAlignment="1" applyProtection="1">
      <alignment horizontal="center" vertical="center"/>
      <protection locked="0"/>
    </xf>
    <xf numFmtId="3" fontId="10" fillId="2" borderId="40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2" borderId="17" xfId="0" applyNumberFormat="1" applyFont="1" applyFill="1" applyBorder="1" applyAlignment="1" applyProtection="1">
      <alignment horizontal="center" vertical="center"/>
      <protection locked="0"/>
    </xf>
    <xf numFmtId="10" fontId="10" fillId="2" borderId="20" xfId="0" applyNumberFormat="1" applyFont="1" applyFill="1" applyBorder="1" applyAlignment="1" applyProtection="1">
      <alignment horizontal="center" vertical="center"/>
      <protection locked="0"/>
    </xf>
    <xf numFmtId="10" fontId="10" fillId="2" borderId="19" xfId="0" applyNumberFormat="1" applyFont="1" applyFill="1" applyBorder="1" applyAlignment="1" applyProtection="1">
      <alignment horizontal="center" vertical="center"/>
      <protection hidden="1"/>
    </xf>
    <xf numFmtId="10" fontId="10" fillId="2" borderId="21" xfId="0" applyNumberFormat="1" applyFont="1" applyFill="1" applyBorder="1" applyAlignment="1" applyProtection="1">
      <alignment horizontal="center" vertical="center"/>
      <protection hidden="1"/>
    </xf>
    <xf numFmtId="10" fontId="10" fillId="2" borderId="20" xfId="0" applyNumberFormat="1" applyFont="1" applyFill="1" applyBorder="1" applyAlignment="1" applyProtection="1">
      <alignment horizontal="center" vertical="center"/>
      <protection hidden="1"/>
    </xf>
    <xf numFmtId="3" fontId="10" fillId="2" borderId="84" xfId="0" applyNumberFormat="1" applyFont="1" applyFill="1" applyBorder="1" applyAlignment="1" applyProtection="1">
      <alignment horizontal="center" vertical="center" readingOrder="2"/>
      <protection locked="0"/>
    </xf>
    <xf numFmtId="10" fontId="10" fillId="2" borderId="89" xfId="0" applyNumberFormat="1" applyFont="1" applyFill="1" applyBorder="1" applyAlignment="1" applyProtection="1">
      <alignment horizontal="center" vertical="center"/>
      <protection locked="0"/>
    </xf>
    <xf numFmtId="10" fontId="10" fillId="2" borderId="90" xfId="0" applyNumberFormat="1" applyFont="1" applyFill="1" applyBorder="1" applyAlignment="1" applyProtection="1">
      <alignment horizontal="center" vertical="center"/>
      <protection locked="0"/>
    </xf>
    <xf numFmtId="10" fontId="10" fillId="2" borderId="91" xfId="0" applyNumberFormat="1" applyFont="1" applyFill="1" applyBorder="1" applyAlignment="1" applyProtection="1">
      <alignment horizontal="center" vertical="center"/>
      <protection locked="0"/>
    </xf>
    <xf numFmtId="43" fontId="10" fillId="8" borderId="23" xfId="3" applyFont="1" applyFill="1" applyBorder="1" applyAlignment="1" applyProtection="1">
      <alignment horizontal="center" vertical="center" readingOrder="2"/>
      <protection locked="0"/>
    </xf>
    <xf numFmtId="10" fontId="10" fillId="8" borderId="9" xfId="0" applyNumberFormat="1" applyFont="1" applyFill="1" applyBorder="1" applyAlignment="1" applyProtection="1">
      <alignment horizontal="center" vertical="center"/>
      <protection locked="0"/>
    </xf>
    <xf numFmtId="10" fontId="10" fillId="8" borderId="10" xfId="0" applyNumberFormat="1" applyFont="1" applyFill="1" applyBorder="1" applyAlignment="1" applyProtection="1">
      <alignment horizontal="center" vertical="center"/>
      <protection locked="0"/>
    </xf>
    <xf numFmtId="10" fontId="10" fillId="8" borderId="11" xfId="0" applyNumberFormat="1" applyFont="1" applyFill="1" applyBorder="1" applyAlignment="1" applyProtection="1">
      <alignment horizontal="center" vertical="center"/>
      <protection locked="0"/>
    </xf>
    <xf numFmtId="43" fontId="10" fillId="8" borderId="22" xfId="3" applyFont="1" applyFill="1" applyBorder="1" applyAlignment="1" applyProtection="1">
      <alignment horizontal="center" vertical="center" readingOrder="2"/>
      <protection locked="0"/>
    </xf>
    <xf numFmtId="10" fontId="10" fillId="8" borderId="13" xfId="0" applyNumberFormat="1" applyFont="1" applyFill="1" applyBorder="1" applyAlignment="1" applyProtection="1">
      <alignment horizontal="center" vertical="center"/>
      <protection locked="0"/>
    </xf>
    <xf numFmtId="10" fontId="10" fillId="8" borderId="7" xfId="0" applyNumberFormat="1" applyFont="1" applyFill="1" applyBorder="1" applyAlignment="1" applyProtection="1">
      <alignment horizontal="center" vertical="center"/>
      <protection locked="0"/>
    </xf>
    <xf numFmtId="10" fontId="10" fillId="8" borderId="15" xfId="0" applyNumberFormat="1" applyFont="1" applyFill="1" applyBorder="1" applyAlignment="1" applyProtection="1">
      <alignment horizontal="center" vertical="center"/>
      <protection locked="0"/>
    </xf>
    <xf numFmtId="43" fontId="10" fillId="8" borderId="35" xfId="3" applyFont="1" applyFill="1" applyBorder="1" applyAlignment="1" applyProtection="1">
      <alignment horizontal="center" vertical="center" readingOrder="2"/>
      <protection locked="0"/>
    </xf>
    <xf numFmtId="10" fontId="10" fillId="8" borderId="36" xfId="0" applyNumberFormat="1" applyFont="1" applyFill="1" applyBorder="1" applyAlignment="1" applyProtection="1">
      <alignment horizontal="center" vertical="center"/>
      <protection locked="0"/>
    </xf>
    <xf numFmtId="10" fontId="10" fillId="8" borderId="37" xfId="0" applyNumberFormat="1" applyFont="1" applyFill="1" applyBorder="1" applyAlignment="1" applyProtection="1">
      <alignment horizontal="center" vertical="center"/>
      <protection locked="0"/>
    </xf>
    <xf numFmtId="10" fontId="10" fillId="8" borderId="38" xfId="0" applyNumberFormat="1" applyFont="1" applyFill="1" applyBorder="1" applyAlignment="1" applyProtection="1">
      <alignment horizontal="center" vertical="center"/>
      <protection locked="0"/>
    </xf>
    <xf numFmtId="43" fontId="10" fillId="8" borderId="45" xfId="3" applyFont="1" applyFill="1" applyBorder="1" applyAlignment="1" applyProtection="1">
      <alignment horizontal="center" vertical="center" readingOrder="2"/>
      <protection locked="0"/>
    </xf>
    <xf numFmtId="10" fontId="10" fillId="8" borderId="43" xfId="0" applyNumberFormat="1" applyFont="1" applyFill="1" applyBorder="1" applyAlignment="1" applyProtection="1">
      <alignment horizontal="center" vertical="center"/>
      <protection locked="0"/>
    </xf>
    <xf numFmtId="10" fontId="10" fillId="8" borderId="44" xfId="0" applyNumberFormat="1" applyFont="1" applyFill="1" applyBorder="1" applyAlignment="1" applyProtection="1">
      <alignment horizontal="center" vertical="center"/>
      <protection locked="0"/>
    </xf>
    <xf numFmtId="10" fontId="10" fillId="8" borderId="45" xfId="0" applyNumberFormat="1" applyFont="1" applyFill="1" applyBorder="1" applyAlignment="1" applyProtection="1">
      <alignment horizontal="center" vertical="center"/>
      <protection locked="0"/>
    </xf>
    <xf numFmtId="43" fontId="10" fillId="8" borderId="38" xfId="3" applyFont="1" applyFill="1" applyBorder="1" applyAlignment="1" applyProtection="1">
      <alignment horizontal="center" vertical="center" readingOrder="2"/>
      <protection locked="0"/>
    </xf>
    <xf numFmtId="0" fontId="10" fillId="8" borderId="32" xfId="0" applyFont="1" applyFill="1" applyBorder="1" applyAlignment="1" applyProtection="1">
      <alignment horizontal="center" vertical="center" wrapText="1"/>
      <protection locked="0"/>
    </xf>
    <xf numFmtId="43" fontId="10" fillId="8" borderId="30" xfId="3" applyFont="1" applyFill="1" applyBorder="1" applyAlignment="1" applyProtection="1">
      <alignment horizontal="center" vertical="center" readingOrder="2"/>
      <protection locked="0"/>
    </xf>
    <xf numFmtId="10" fontId="10" fillId="8" borderId="51" xfId="0" applyNumberFormat="1" applyFont="1" applyFill="1" applyBorder="1" applyAlignment="1" applyProtection="1">
      <alignment horizontal="center" vertical="center"/>
      <protection locked="0"/>
    </xf>
    <xf numFmtId="10" fontId="10" fillId="8" borderId="32" xfId="0" applyNumberFormat="1" applyFont="1" applyFill="1" applyBorder="1" applyAlignment="1" applyProtection="1">
      <alignment horizontal="center" vertical="center"/>
      <protection locked="0"/>
    </xf>
    <xf numFmtId="10" fontId="10" fillId="8" borderId="52" xfId="0" applyNumberFormat="1" applyFont="1" applyFill="1" applyBorder="1" applyAlignment="1" applyProtection="1">
      <alignment horizontal="center" vertical="center"/>
      <protection locked="0"/>
    </xf>
    <xf numFmtId="0" fontId="10" fillId="2" borderId="81" xfId="0" applyFont="1" applyFill="1" applyBorder="1" applyAlignment="1" applyProtection="1">
      <alignment horizontal="center" vertical="center" readingOrder="2"/>
      <protection hidden="1"/>
    </xf>
    <xf numFmtId="0" fontId="10" fillId="2" borderId="8" xfId="0" applyFont="1" applyFill="1" applyBorder="1" applyAlignment="1" applyProtection="1">
      <alignment horizontal="center" vertical="center" readingOrder="2"/>
      <protection hidden="1"/>
    </xf>
    <xf numFmtId="0" fontId="10" fillId="2" borderId="34" xfId="0" applyFont="1" applyFill="1" applyBorder="1" applyAlignment="1" applyProtection="1">
      <alignment horizontal="center" vertical="center" readingOrder="2"/>
      <protection hidden="1"/>
    </xf>
    <xf numFmtId="0" fontId="10" fillId="2" borderId="42" xfId="0" applyFont="1" applyFill="1" applyBorder="1" applyAlignment="1" applyProtection="1">
      <alignment horizontal="center" vertical="center" readingOrder="2"/>
      <protection hidden="1"/>
    </xf>
    <xf numFmtId="10" fontId="10" fillId="2" borderId="44" xfId="0" applyNumberFormat="1" applyFont="1" applyFill="1" applyBorder="1" applyAlignment="1" applyProtection="1">
      <alignment horizontal="center" vertical="center"/>
      <protection hidden="1"/>
    </xf>
    <xf numFmtId="0" fontId="10" fillId="2" borderId="40" xfId="0" applyFont="1" applyFill="1" applyBorder="1" applyAlignment="1" applyProtection="1">
      <alignment horizontal="center" vertical="center" readingOrder="2"/>
      <protection hidden="1"/>
    </xf>
    <xf numFmtId="10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 readingOrder="2"/>
      <protection hidden="1"/>
    </xf>
    <xf numFmtId="10" fontId="10" fillId="2" borderId="51" xfId="0" applyNumberFormat="1" applyFont="1" applyFill="1" applyBorder="1" applyAlignment="1" applyProtection="1">
      <alignment horizontal="center" vertical="center"/>
      <protection hidden="1"/>
    </xf>
    <xf numFmtId="10" fontId="10" fillId="2" borderId="32" xfId="0" applyNumberFormat="1" applyFont="1" applyFill="1" applyBorder="1" applyAlignment="1" applyProtection="1">
      <alignment horizontal="center" vertical="center"/>
      <protection hidden="1"/>
    </xf>
    <xf numFmtId="10" fontId="10" fillId="2" borderId="52" xfId="0" applyNumberFormat="1" applyFont="1" applyFill="1" applyBorder="1" applyAlignment="1" applyProtection="1">
      <alignment horizontal="center" vertical="center"/>
      <protection hidden="1"/>
    </xf>
    <xf numFmtId="10" fontId="10" fillId="2" borderId="53" xfId="0" applyNumberFormat="1" applyFont="1" applyFill="1" applyBorder="1" applyAlignment="1" applyProtection="1">
      <alignment horizontal="center" vertical="center"/>
      <protection hidden="1"/>
    </xf>
    <xf numFmtId="10" fontId="10" fillId="2" borderId="94" xfId="0" applyNumberFormat="1" applyFont="1" applyFill="1" applyBorder="1" applyAlignment="1" applyProtection="1">
      <alignment horizontal="center" vertical="center"/>
      <protection hidden="1"/>
    </xf>
    <xf numFmtId="10" fontId="10" fillId="2" borderId="95" xfId="0" applyNumberFormat="1" applyFont="1" applyFill="1" applyBorder="1" applyAlignment="1" applyProtection="1">
      <alignment horizontal="center" vertical="center"/>
      <protection hidden="1"/>
    </xf>
    <xf numFmtId="10" fontId="10" fillId="2" borderId="96" xfId="0" applyNumberFormat="1" applyFont="1" applyFill="1" applyBorder="1" applyAlignment="1" applyProtection="1">
      <alignment horizontal="center" vertical="center"/>
      <protection hidden="1"/>
    </xf>
    <xf numFmtId="10" fontId="10" fillId="2" borderId="97" xfId="0" applyNumberFormat="1" applyFont="1" applyFill="1" applyBorder="1" applyAlignment="1" applyProtection="1">
      <alignment horizontal="center" vertical="center"/>
      <protection hidden="1"/>
    </xf>
    <xf numFmtId="0" fontId="10" fillId="8" borderId="54" xfId="0" applyFont="1" applyFill="1" applyBorder="1" applyAlignment="1" applyProtection="1">
      <alignment horizontal="center" vertical="center" readingOrder="2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8" borderId="77" xfId="0" applyFont="1" applyFill="1" applyBorder="1" applyAlignment="1" applyProtection="1">
      <alignment horizontal="center" vertical="center" readingOrder="2"/>
      <protection hidden="1"/>
    </xf>
    <xf numFmtId="10" fontId="10" fillId="2" borderId="0" xfId="0" applyNumberFormat="1" applyFont="1" applyFill="1" applyAlignment="1" applyProtection="1">
      <alignment horizontal="center" vertical="center"/>
      <protection hidden="1"/>
    </xf>
    <xf numFmtId="10" fontId="10" fillId="8" borderId="75" xfId="0" applyNumberFormat="1" applyFont="1" applyFill="1" applyBorder="1" applyAlignment="1" applyProtection="1">
      <alignment horizontal="center" vertical="center"/>
      <protection hidden="1"/>
    </xf>
    <xf numFmtId="10" fontId="10" fillId="8" borderId="78" xfId="0" applyNumberFormat="1" applyFont="1" applyFill="1" applyBorder="1" applyAlignment="1" applyProtection="1">
      <alignment horizontal="center" vertical="center"/>
      <protection hidden="1"/>
    </xf>
    <xf numFmtId="10" fontId="10" fillId="8" borderId="76" xfId="0" applyNumberFormat="1" applyFont="1" applyFill="1" applyBorder="1" applyAlignment="1" applyProtection="1">
      <alignment horizontal="center" vertical="center"/>
      <protection hidden="1"/>
    </xf>
    <xf numFmtId="0" fontId="10" fillId="2" borderId="84" xfId="0" applyFont="1" applyFill="1" applyBorder="1" applyAlignment="1" applyProtection="1">
      <alignment horizontal="center" vertical="center" readingOrder="2"/>
      <protection hidden="1"/>
    </xf>
    <xf numFmtId="0" fontId="10" fillId="8" borderId="23" xfId="0" applyFont="1" applyFill="1" applyBorder="1" applyAlignment="1" applyProtection="1">
      <alignment horizontal="center" vertical="center" readingOrder="2"/>
      <protection locked="0"/>
    </xf>
    <xf numFmtId="10" fontId="10" fillId="8" borderId="31" xfId="0" applyNumberFormat="1" applyFont="1" applyFill="1" applyBorder="1" applyAlignment="1" applyProtection="1">
      <alignment horizontal="center" vertical="center"/>
      <protection hidden="1"/>
    </xf>
    <xf numFmtId="0" fontId="10" fillId="8" borderId="22" xfId="0" applyFont="1" applyFill="1" applyBorder="1" applyAlignment="1" applyProtection="1">
      <alignment horizontal="center" vertical="center" readingOrder="2"/>
      <protection locked="0"/>
    </xf>
    <xf numFmtId="10" fontId="10" fillId="8" borderId="68" xfId="0" applyNumberFormat="1" applyFont="1" applyFill="1" applyBorder="1" applyAlignment="1" applyProtection="1">
      <alignment horizontal="center" vertical="center"/>
      <protection hidden="1"/>
    </xf>
    <xf numFmtId="0" fontId="10" fillId="8" borderId="40" xfId="0" applyFont="1" applyFill="1" applyBorder="1" applyAlignment="1" applyProtection="1">
      <alignment horizontal="center" vertical="center" readingOrder="2"/>
      <protection locked="0"/>
    </xf>
    <xf numFmtId="10" fontId="10" fillId="8" borderId="105" xfId="0" applyNumberFormat="1" applyFont="1" applyFill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 wrapText="1"/>
      <protection locked="0"/>
    </xf>
    <xf numFmtId="0" fontId="10" fillId="2" borderId="79" xfId="0" applyFont="1" applyFill="1" applyBorder="1" applyAlignment="1" applyProtection="1">
      <alignment horizontal="center" vertical="center" readingOrder="2"/>
      <protection locked="0"/>
    </xf>
    <xf numFmtId="10" fontId="10" fillId="2" borderId="106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readingOrder="2"/>
      <protection locked="0"/>
    </xf>
    <xf numFmtId="10" fontId="1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10" fontId="15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locked="0" hidden="1"/>
    </xf>
    <xf numFmtId="0" fontId="13" fillId="6" borderId="69" xfId="0" applyFont="1" applyFill="1" applyBorder="1" applyAlignment="1" applyProtection="1">
      <alignment horizontal="center" vertical="center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0" fontId="13" fillId="6" borderId="16" xfId="0" applyFont="1" applyFill="1" applyBorder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10" fontId="10" fillId="9" borderId="7" xfId="0" applyNumberFormat="1" applyFont="1" applyFill="1" applyBorder="1" applyAlignment="1" applyProtection="1">
      <alignment horizontal="center" vertical="center"/>
      <protection hidden="1"/>
    </xf>
    <xf numFmtId="10" fontId="10" fillId="10" borderId="7" xfId="0" applyNumberFormat="1" applyFont="1" applyFill="1" applyBorder="1" applyAlignment="1" applyProtection="1">
      <alignment horizontal="center" vertical="center"/>
      <protection hidden="1"/>
    </xf>
    <xf numFmtId="10" fontId="10" fillId="11" borderId="7" xfId="0" applyNumberFormat="1" applyFont="1" applyFill="1" applyBorder="1" applyAlignment="1" applyProtection="1">
      <alignment horizontal="center" vertical="center"/>
      <protection hidden="1"/>
    </xf>
    <xf numFmtId="3" fontId="7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/>
      <protection hidden="1"/>
    </xf>
    <xf numFmtId="9" fontId="15" fillId="2" borderId="0" xfId="0" applyNumberFormat="1" applyFont="1" applyFill="1" applyAlignment="1" applyProtection="1">
      <alignment horizontal="center" vertical="center"/>
      <protection hidden="1"/>
    </xf>
    <xf numFmtId="164" fontId="15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 hidden="1"/>
    </xf>
    <xf numFmtId="9" fontId="7" fillId="2" borderId="0" xfId="0" applyNumberFormat="1" applyFont="1" applyFill="1" applyAlignment="1" applyProtection="1">
      <alignment horizontal="center" vertical="center"/>
      <protection locked="0" hidden="1"/>
    </xf>
    <xf numFmtId="164" fontId="7" fillId="2" borderId="0" xfId="0" applyNumberFormat="1" applyFont="1" applyFill="1" applyAlignment="1" applyProtection="1">
      <alignment horizontal="center" vertical="center"/>
      <protection locked="0" hidden="1"/>
    </xf>
    <xf numFmtId="3" fontId="14" fillId="0" borderId="23" xfId="0" applyNumberFormat="1" applyFont="1" applyBorder="1" applyAlignment="1" applyProtection="1">
      <alignment horizontal="center" vertical="center" readingOrder="2"/>
      <protection hidden="1"/>
    </xf>
    <xf numFmtId="0" fontId="14" fillId="8" borderId="23" xfId="0" applyFont="1" applyFill="1" applyBorder="1" applyAlignment="1" applyProtection="1">
      <alignment horizontal="center" vertical="center" readingOrder="2"/>
      <protection locked="0"/>
    </xf>
    <xf numFmtId="0" fontId="14" fillId="0" borderId="111" xfId="0" applyFont="1" applyBorder="1" applyAlignment="1" applyProtection="1">
      <alignment horizontal="center" vertical="center" wrapText="1"/>
      <protection hidden="1"/>
    </xf>
    <xf numFmtId="0" fontId="14" fillId="0" borderId="110" xfId="0" applyFont="1" applyBorder="1" applyAlignment="1" applyProtection="1">
      <alignment horizontal="center" vertical="center" readingOrder="2"/>
      <protection hidden="1"/>
    </xf>
    <xf numFmtId="10" fontId="14" fillId="0" borderId="112" xfId="0" applyNumberFormat="1" applyFont="1" applyBorder="1" applyAlignment="1" applyProtection="1">
      <alignment horizontal="center" vertical="center"/>
      <protection locked="0"/>
    </xf>
    <xf numFmtId="10" fontId="14" fillId="0" borderId="113" xfId="0" applyNumberFormat="1" applyFont="1" applyBorder="1" applyAlignment="1" applyProtection="1">
      <alignment horizontal="center" vertical="center"/>
      <protection locked="0"/>
    </xf>
    <xf numFmtId="10" fontId="14" fillId="0" borderId="114" xfId="0" applyNumberFormat="1" applyFont="1" applyBorder="1" applyAlignment="1" applyProtection="1">
      <alignment horizontal="center" vertical="center"/>
      <protection locked="0"/>
    </xf>
    <xf numFmtId="10" fontId="14" fillId="0" borderId="107" xfId="0" applyNumberFormat="1" applyFont="1" applyBorder="1" applyAlignment="1" applyProtection="1">
      <alignment horizontal="center" vertical="center"/>
      <protection hidden="1"/>
    </xf>
    <xf numFmtId="10" fontId="14" fillId="0" borderId="108" xfId="0" applyNumberFormat="1" applyFont="1" applyBorder="1" applyAlignment="1" applyProtection="1">
      <alignment horizontal="center" vertical="center"/>
      <protection hidden="1"/>
    </xf>
    <xf numFmtId="10" fontId="14" fillId="0" borderId="109" xfId="0" applyNumberFormat="1" applyFont="1" applyBorder="1" applyAlignment="1" applyProtection="1">
      <alignment horizontal="center" vertical="center"/>
      <protection hidden="1"/>
    </xf>
    <xf numFmtId="0" fontId="14" fillId="12" borderId="22" xfId="0" applyFont="1" applyFill="1" applyBorder="1" applyAlignment="1" applyProtection="1">
      <alignment horizontal="center" vertical="center" readingOrder="2"/>
      <protection hidden="1"/>
    </xf>
    <xf numFmtId="10" fontId="14" fillId="12" borderId="13" xfId="0" applyNumberFormat="1" applyFont="1" applyFill="1" applyBorder="1" applyAlignment="1" applyProtection="1">
      <alignment horizontal="center" vertical="center"/>
      <protection locked="0"/>
    </xf>
    <xf numFmtId="10" fontId="14" fillId="12" borderId="7" xfId="0" applyNumberFormat="1" applyFont="1" applyFill="1" applyBorder="1" applyAlignment="1" applyProtection="1">
      <alignment horizontal="center" vertical="center"/>
      <protection locked="0"/>
    </xf>
    <xf numFmtId="10" fontId="14" fillId="12" borderId="15" xfId="0" applyNumberFormat="1" applyFont="1" applyFill="1" applyBorder="1" applyAlignment="1" applyProtection="1">
      <alignment horizontal="center" vertical="center"/>
      <protection locked="0"/>
    </xf>
    <xf numFmtId="10" fontId="14" fillId="12" borderId="13" xfId="0" applyNumberFormat="1" applyFont="1" applyFill="1" applyBorder="1" applyAlignment="1" applyProtection="1">
      <alignment horizontal="center" vertical="center"/>
      <protection hidden="1"/>
    </xf>
    <xf numFmtId="10" fontId="14" fillId="12" borderId="14" xfId="0" applyNumberFormat="1" applyFont="1" applyFill="1" applyBorder="1" applyAlignment="1" applyProtection="1">
      <alignment horizontal="center" vertical="center"/>
      <protection hidden="1"/>
    </xf>
    <xf numFmtId="10" fontId="14" fillId="12" borderId="15" xfId="0" applyNumberFormat="1" applyFont="1" applyFill="1" applyBorder="1" applyAlignment="1" applyProtection="1">
      <alignment horizontal="center" vertical="center"/>
      <protection hidden="1"/>
    </xf>
    <xf numFmtId="10" fontId="14" fillId="12" borderId="9" xfId="0" applyNumberFormat="1" applyFont="1" applyFill="1" applyBorder="1" applyAlignment="1" applyProtection="1">
      <alignment horizontal="center" vertical="center"/>
      <protection hidden="1"/>
    </xf>
    <xf numFmtId="10" fontId="14" fillId="12" borderId="12" xfId="0" applyNumberFormat="1" applyFont="1" applyFill="1" applyBorder="1" applyAlignment="1" applyProtection="1">
      <alignment horizontal="center" vertical="center"/>
      <protection hidden="1"/>
    </xf>
    <xf numFmtId="10" fontId="14" fillId="12" borderId="11" xfId="0" applyNumberFormat="1" applyFont="1" applyFill="1" applyBorder="1" applyAlignment="1" applyProtection="1">
      <alignment horizontal="center" vertical="center"/>
      <protection hidden="1"/>
    </xf>
    <xf numFmtId="3" fontId="3" fillId="8" borderId="22" xfId="0" applyNumberFormat="1" applyFont="1" applyFill="1" applyBorder="1" applyAlignment="1" applyProtection="1">
      <alignment horizontal="center" vertical="center" readingOrder="2"/>
      <protection locked="0"/>
    </xf>
    <xf numFmtId="3" fontId="3" fillId="8" borderId="23" xfId="0" applyNumberFormat="1" applyFont="1" applyFill="1" applyBorder="1" applyAlignment="1" applyProtection="1">
      <alignment horizontal="center" vertical="center" readingOrder="2"/>
      <protection locked="0"/>
    </xf>
    <xf numFmtId="3" fontId="3" fillId="8" borderId="82" xfId="0" applyNumberFormat="1" applyFont="1" applyFill="1" applyBorder="1" applyAlignment="1" applyProtection="1">
      <alignment horizontal="center" vertical="center" readingOrder="2"/>
      <protection locked="0"/>
    </xf>
    <xf numFmtId="3" fontId="3" fillId="8" borderId="35" xfId="0" applyNumberFormat="1" applyFont="1" applyFill="1" applyBorder="1" applyAlignment="1" applyProtection="1">
      <alignment horizontal="center" vertical="center" readingOrder="2"/>
      <protection locked="0"/>
    </xf>
    <xf numFmtId="3" fontId="3" fillId="8" borderId="42" xfId="0" applyNumberFormat="1" applyFont="1" applyFill="1" applyBorder="1" applyAlignment="1" applyProtection="1">
      <alignment horizontal="center" vertical="center" readingOrder="2"/>
      <protection locked="0"/>
    </xf>
    <xf numFmtId="0" fontId="4" fillId="0" borderId="82" xfId="0" applyFont="1" applyBorder="1" applyAlignment="1" applyProtection="1">
      <alignment horizontal="center" vertical="center" readingOrder="2"/>
      <protection hidden="1"/>
    </xf>
    <xf numFmtId="0" fontId="4" fillId="0" borderId="54" xfId="0" applyFont="1" applyBorder="1" applyAlignment="1" applyProtection="1">
      <alignment horizontal="center" vertical="center" readingOrder="2"/>
      <protection hidden="1"/>
    </xf>
    <xf numFmtId="10" fontId="4" fillId="0" borderId="86" xfId="0" applyNumberFormat="1" applyFont="1" applyBorder="1" applyAlignment="1" applyProtection="1">
      <alignment horizontal="center" vertical="center"/>
      <protection hidden="1"/>
    </xf>
    <xf numFmtId="10" fontId="4" fillId="0" borderId="87" xfId="0" applyNumberFormat="1" applyFont="1" applyBorder="1" applyAlignment="1" applyProtection="1">
      <alignment horizontal="center" vertical="center"/>
      <protection hidden="1"/>
    </xf>
    <xf numFmtId="10" fontId="4" fillId="0" borderId="88" xfId="0" applyNumberFormat="1" applyFont="1" applyBorder="1" applyAlignment="1" applyProtection="1">
      <alignment horizontal="center" vertical="center"/>
      <protection hidden="1"/>
    </xf>
    <xf numFmtId="10" fontId="4" fillId="0" borderId="55" xfId="0" applyNumberFormat="1" applyFont="1" applyBorder="1" applyAlignment="1" applyProtection="1">
      <alignment horizontal="center" vertical="center"/>
      <protection hidden="1"/>
    </xf>
    <xf numFmtId="10" fontId="4" fillId="0" borderId="56" xfId="0" applyNumberFormat="1" applyFont="1" applyBorder="1" applyAlignment="1" applyProtection="1">
      <alignment horizontal="center" vertical="center"/>
      <protection hidden="1"/>
    </xf>
    <xf numFmtId="10" fontId="4" fillId="0" borderId="57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8" borderId="23" xfId="0" applyFont="1" applyFill="1" applyBorder="1" applyAlignment="1" applyProtection="1">
      <alignment horizontal="center" vertical="center"/>
      <protection hidden="1"/>
    </xf>
    <xf numFmtId="0" fontId="4" fillId="8" borderId="22" xfId="0" applyFont="1" applyFill="1" applyBorder="1" applyAlignment="1" applyProtection="1">
      <alignment horizontal="center" vertical="center"/>
      <protection hidden="1"/>
    </xf>
    <xf numFmtId="10" fontId="4" fillId="8" borderId="2" xfId="0" applyNumberFormat="1" applyFont="1" applyFill="1" applyBorder="1" applyAlignment="1" applyProtection="1">
      <alignment horizontal="center" vertical="center"/>
      <protection hidden="1"/>
    </xf>
    <xf numFmtId="0" fontId="4" fillId="8" borderId="40" xfId="0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>
      <alignment horizontal="center" vertical="center" readingOrder="2"/>
    </xf>
    <xf numFmtId="3" fontId="4" fillId="0" borderId="35" xfId="0" applyNumberFormat="1" applyFont="1" applyBorder="1" applyAlignment="1">
      <alignment horizontal="center" vertical="center" readingOrder="2"/>
    </xf>
    <xf numFmtId="3" fontId="4" fillId="0" borderId="30" xfId="0" applyNumberFormat="1" applyFont="1" applyBorder="1" applyAlignment="1">
      <alignment horizontal="center" vertical="center" readingOrder="2"/>
    </xf>
    <xf numFmtId="3" fontId="4" fillId="0" borderId="42" xfId="0" applyNumberFormat="1" applyFont="1" applyBorder="1" applyAlignment="1">
      <alignment horizontal="center" vertical="center" readingOrder="2"/>
    </xf>
    <xf numFmtId="3" fontId="4" fillId="0" borderId="22" xfId="0" applyNumberFormat="1" applyFont="1" applyBorder="1" applyAlignment="1">
      <alignment horizontal="center" vertical="center" readingOrder="2"/>
    </xf>
    <xf numFmtId="3" fontId="4" fillId="0" borderId="40" xfId="0" applyNumberFormat="1" applyFont="1" applyBorder="1" applyAlignment="1">
      <alignment horizontal="center" vertical="center" readingOrder="2"/>
    </xf>
    <xf numFmtId="3" fontId="4" fillId="0" borderId="6" xfId="0" applyNumberFormat="1" applyFont="1" applyBorder="1" applyAlignment="1">
      <alignment horizontal="center" vertical="center" readingOrder="2"/>
    </xf>
    <xf numFmtId="3" fontId="4" fillId="0" borderId="8" xfId="0" applyNumberFormat="1" applyFont="1" applyBorder="1" applyAlignment="1">
      <alignment horizontal="center" vertical="center" readingOrder="2"/>
    </xf>
    <xf numFmtId="3" fontId="4" fillId="0" borderId="18" xfId="0" applyNumberFormat="1" applyFont="1" applyBorder="1" applyAlignment="1">
      <alignment horizontal="center" vertical="center" readingOrder="2"/>
    </xf>
    <xf numFmtId="3" fontId="3" fillId="8" borderId="85" xfId="0" applyNumberFormat="1" applyFont="1" applyFill="1" applyBorder="1" applyAlignment="1" applyProtection="1">
      <alignment horizontal="center" vertical="center" readingOrder="2"/>
      <protection locked="0"/>
    </xf>
    <xf numFmtId="10" fontId="6" fillId="8" borderId="93" xfId="0" applyNumberFormat="1" applyFont="1" applyFill="1" applyBorder="1" applyAlignment="1" applyProtection="1">
      <alignment horizontal="center" vertical="center"/>
      <protection hidden="1"/>
    </xf>
    <xf numFmtId="10" fontId="6" fillId="8" borderId="9" xfId="0" applyNumberFormat="1" applyFont="1" applyFill="1" applyBorder="1" applyAlignment="1" applyProtection="1">
      <alignment horizontal="center" vertical="center"/>
      <protection hidden="1"/>
    </xf>
    <xf numFmtId="10" fontId="6" fillId="8" borderId="11" xfId="0" applyNumberFormat="1" applyFont="1" applyFill="1" applyBorder="1" applyAlignment="1" applyProtection="1">
      <alignment horizontal="center" vertical="center"/>
      <protection hidden="1"/>
    </xf>
    <xf numFmtId="10" fontId="6" fillId="8" borderId="12" xfId="0" applyNumberFormat="1" applyFont="1" applyFill="1" applyBorder="1" applyAlignment="1" applyProtection="1">
      <alignment horizontal="center" vertical="center"/>
      <protection hidden="1"/>
    </xf>
    <xf numFmtId="10" fontId="6" fillId="8" borderId="36" xfId="0" applyNumberFormat="1" applyFont="1" applyFill="1" applyBorder="1" applyAlignment="1" applyProtection="1">
      <alignment horizontal="center" vertical="center"/>
      <protection hidden="1"/>
    </xf>
    <xf numFmtId="10" fontId="6" fillId="8" borderId="38" xfId="0" applyNumberFormat="1" applyFont="1" applyFill="1" applyBorder="1" applyAlignment="1" applyProtection="1">
      <alignment horizontal="center" vertical="center"/>
      <protection hidden="1"/>
    </xf>
    <xf numFmtId="10" fontId="6" fillId="8" borderId="39" xfId="0" applyNumberFormat="1" applyFont="1" applyFill="1" applyBorder="1" applyAlignment="1" applyProtection="1">
      <alignment horizontal="center" vertical="center"/>
      <protection hidden="1"/>
    </xf>
    <xf numFmtId="10" fontId="6" fillId="8" borderId="43" xfId="0" applyNumberFormat="1" applyFont="1" applyFill="1" applyBorder="1" applyAlignment="1" applyProtection="1">
      <alignment horizontal="center" vertical="center"/>
      <protection hidden="1"/>
    </xf>
    <xf numFmtId="10" fontId="6" fillId="8" borderId="45" xfId="0" applyNumberFormat="1" applyFont="1" applyFill="1" applyBorder="1" applyAlignment="1" applyProtection="1">
      <alignment horizontal="center" vertical="center"/>
      <protection hidden="1"/>
    </xf>
    <xf numFmtId="10" fontId="6" fillId="8" borderId="46" xfId="0" applyNumberFormat="1" applyFont="1" applyFill="1" applyBorder="1" applyAlignment="1" applyProtection="1">
      <alignment horizontal="center" vertical="center"/>
      <protection hidden="1"/>
    </xf>
    <xf numFmtId="0" fontId="4" fillId="0" borderId="8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 readingOrder="2"/>
      <protection hidden="1"/>
    </xf>
    <xf numFmtId="0" fontId="4" fillId="0" borderId="84" xfId="0" applyFont="1" applyBorder="1" applyAlignment="1" applyProtection="1">
      <alignment horizontal="center" vertical="center"/>
      <protection hidden="1"/>
    </xf>
    <xf numFmtId="0" fontId="4" fillId="0" borderId="85" xfId="0" applyFont="1" applyBorder="1" applyAlignment="1" applyProtection="1">
      <alignment horizontal="center" vertical="center" readingOrder="2"/>
      <protection hidden="1"/>
    </xf>
    <xf numFmtId="10" fontId="4" fillId="0" borderId="89" xfId="0" applyNumberFormat="1" applyFont="1" applyBorder="1" applyAlignment="1" applyProtection="1">
      <alignment horizontal="center" vertical="center"/>
      <protection hidden="1"/>
    </xf>
    <xf numFmtId="10" fontId="4" fillId="0" borderId="90" xfId="0" applyNumberFormat="1" applyFont="1" applyBorder="1" applyAlignment="1" applyProtection="1">
      <alignment horizontal="center" vertical="center"/>
      <protection hidden="1"/>
    </xf>
    <xf numFmtId="10" fontId="4" fillId="0" borderId="91" xfId="0" applyNumberFormat="1" applyFont="1" applyBorder="1" applyAlignment="1" applyProtection="1">
      <alignment horizontal="center" vertical="center"/>
      <protection hidden="1"/>
    </xf>
    <xf numFmtId="164" fontId="14" fillId="0" borderId="89" xfId="0" applyNumberFormat="1" applyFont="1" applyBorder="1" applyAlignment="1">
      <alignment horizontal="center" vertical="center"/>
    </xf>
    <xf numFmtId="164" fontId="14" fillId="0" borderId="90" xfId="0" applyNumberFormat="1" applyFont="1" applyBorder="1" applyAlignment="1">
      <alignment horizontal="center" vertical="center"/>
    </xf>
    <xf numFmtId="164" fontId="14" fillId="0" borderId="91" xfId="0" applyNumberFormat="1" applyFont="1" applyBorder="1" applyAlignment="1">
      <alignment horizontal="center" vertical="center"/>
    </xf>
    <xf numFmtId="10" fontId="14" fillId="0" borderId="51" xfId="0" applyNumberFormat="1" applyFont="1" applyBorder="1" applyAlignment="1" applyProtection="1">
      <alignment horizontal="center" vertical="center"/>
      <protection hidden="1"/>
    </xf>
    <xf numFmtId="10" fontId="14" fillId="0" borderId="52" xfId="0" applyNumberFormat="1" applyFont="1" applyBorder="1" applyAlignment="1" applyProtection="1">
      <alignment horizontal="center" vertical="center"/>
      <protection hidden="1"/>
    </xf>
    <xf numFmtId="10" fontId="14" fillId="0" borderId="53" xfId="0" applyNumberFormat="1" applyFont="1" applyBorder="1" applyAlignment="1" applyProtection="1">
      <alignment horizontal="center" vertical="center"/>
      <protection hidden="1"/>
    </xf>
    <xf numFmtId="0" fontId="14" fillId="8" borderId="79" xfId="0" applyFont="1" applyFill="1" applyBorder="1" applyAlignment="1" applyProtection="1">
      <alignment horizontal="center" vertical="center"/>
      <protection hidden="1"/>
    </xf>
    <xf numFmtId="10" fontId="16" fillId="8" borderId="99" xfId="0" applyNumberFormat="1" applyFont="1" applyFill="1" applyBorder="1" applyAlignment="1" applyProtection="1">
      <alignment horizontal="center" vertical="center"/>
      <protection hidden="1"/>
    </xf>
    <xf numFmtId="10" fontId="16" fillId="8" borderId="102" xfId="0" applyNumberFormat="1" applyFont="1" applyFill="1" applyBorder="1" applyAlignment="1" applyProtection="1">
      <alignment horizontal="center" vertical="center"/>
      <protection hidden="1"/>
    </xf>
    <xf numFmtId="10" fontId="16" fillId="8" borderId="101" xfId="0" applyNumberFormat="1" applyFont="1" applyFill="1" applyBorder="1" applyAlignment="1" applyProtection="1">
      <alignment horizontal="center" vertical="center"/>
      <protection hidden="1"/>
    </xf>
    <xf numFmtId="0" fontId="14" fillId="8" borderId="80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 readingOrder="2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10" fontId="4" fillId="2" borderId="39" xfId="0" applyNumberFormat="1" applyFont="1" applyFill="1" applyBorder="1" applyAlignment="1" applyProtection="1">
      <alignment horizontal="center" vertical="center"/>
      <protection hidden="1"/>
    </xf>
    <xf numFmtId="10" fontId="10" fillId="2" borderId="51" xfId="0" applyNumberFormat="1" applyFont="1" applyFill="1" applyBorder="1" applyAlignment="1" applyProtection="1">
      <alignment horizontal="center" vertical="center"/>
      <protection locked="0"/>
    </xf>
    <xf numFmtId="10" fontId="10" fillId="2" borderId="32" xfId="0" applyNumberFormat="1" applyFont="1" applyFill="1" applyBorder="1" applyAlignment="1" applyProtection="1">
      <alignment horizontal="center" vertical="center"/>
      <protection locked="0"/>
    </xf>
    <xf numFmtId="10" fontId="10" fillId="2" borderId="52" xfId="0" applyNumberFormat="1" applyFont="1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0" fillId="2" borderId="80" xfId="0" applyFont="1" applyFill="1" applyBorder="1" applyAlignment="1" applyProtection="1">
      <alignment horizontal="center" vertical="center" wrapText="1"/>
      <protection hidden="1"/>
    </xf>
    <xf numFmtId="0" fontId="10" fillId="2" borderId="83" xfId="0" applyFont="1" applyFill="1" applyBorder="1" applyAlignment="1" applyProtection="1">
      <alignment horizontal="center" vertical="center" wrapText="1"/>
      <protection hidden="1"/>
    </xf>
    <xf numFmtId="0" fontId="10" fillId="2" borderId="81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84" xfId="0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center" vertical="center" wrapText="1"/>
      <protection hidden="1"/>
    </xf>
    <xf numFmtId="0" fontId="10" fillId="8" borderId="18" xfId="0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0" fontId="10" fillId="8" borderId="18" xfId="0" applyFont="1" applyFill="1" applyBorder="1" applyAlignment="1" applyProtection="1">
      <alignment horizontal="center" vertical="center"/>
      <protection hidden="1"/>
    </xf>
    <xf numFmtId="0" fontId="10" fillId="2" borderId="80" xfId="0" applyFont="1" applyFill="1" applyBorder="1" applyAlignment="1" applyProtection="1">
      <alignment horizontal="center" vertical="center"/>
      <protection hidden="1"/>
    </xf>
    <xf numFmtId="0" fontId="10" fillId="2" borderId="83" xfId="0" applyFont="1" applyFill="1" applyBorder="1" applyAlignment="1" applyProtection="1">
      <alignment horizontal="center" vertical="center"/>
      <protection hidden="1"/>
    </xf>
    <xf numFmtId="0" fontId="10" fillId="2" borderId="81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84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4" fillId="8" borderId="2" xfId="0" applyFont="1" applyFill="1" applyBorder="1" applyAlignment="1" applyProtection="1">
      <alignment horizontal="center" vertical="center"/>
      <protection hidden="1"/>
    </xf>
    <xf numFmtId="0" fontId="14" fillId="8" borderId="83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8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33" xfId="0" applyFont="1" applyFill="1" applyBorder="1" applyAlignment="1" applyProtection="1">
      <alignment horizontal="center" vertical="center"/>
      <protection hidden="1"/>
    </xf>
    <xf numFmtId="0" fontId="10" fillId="8" borderId="74" xfId="0" applyFont="1" applyFill="1" applyBorder="1" applyAlignment="1" applyProtection="1">
      <alignment horizontal="center" vertical="center"/>
      <protection hidden="1"/>
    </xf>
    <xf numFmtId="0" fontId="10" fillId="8" borderId="73" xfId="0" applyFont="1" applyFill="1" applyBorder="1" applyAlignment="1" applyProtection="1">
      <alignment horizontal="center" vertical="center"/>
      <protection hidden="1"/>
    </xf>
    <xf numFmtId="0" fontId="4" fillId="8" borderId="80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8" borderId="47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80" xfId="0" applyFont="1" applyFill="1" applyBorder="1" applyAlignment="1" applyProtection="1">
      <alignment horizontal="center" vertical="center" wrapText="1"/>
      <protection hidden="1"/>
    </xf>
    <xf numFmtId="0" fontId="3" fillId="8" borderId="2" xfId="0" applyFont="1" applyFill="1" applyBorder="1" applyAlignment="1" applyProtection="1">
      <alignment horizontal="center" vertical="center" wrapText="1"/>
      <protection hidden="1"/>
    </xf>
    <xf numFmtId="0" fontId="3" fillId="8" borderId="83" xfId="0" applyFont="1" applyFill="1" applyBorder="1" applyAlignment="1" applyProtection="1">
      <alignment horizontal="center" vertical="center" wrapText="1"/>
      <protection hidden="1"/>
    </xf>
    <xf numFmtId="0" fontId="10" fillId="8" borderId="81" xfId="0" applyFont="1" applyFill="1" applyBorder="1" applyAlignment="1" applyProtection="1">
      <alignment horizontal="center" vertical="center"/>
      <protection hidden="1"/>
    </xf>
    <xf numFmtId="0" fontId="10" fillId="8" borderId="84" xfId="0" applyFont="1" applyFill="1" applyBorder="1" applyAlignment="1" applyProtection="1">
      <alignment horizontal="center" vertical="center"/>
      <protection hidden="1"/>
    </xf>
    <xf numFmtId="0" fontId="10" fillId="0" borderId="81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84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10" fillId="8" borderId="80" xfId="0" applyFont="1" applyFill="1" applyBorder="1" applyAlignment="1" applyProtection="1">
      <alignment horizontal="center" vertical="center"/>
      <protection hidden="1"/>
    </xf>
    <xf numFmtId="0" fontId="10" fillId="8" borderId="83" xfId="0" applyFont="1" applyFill="1" applyBorder="1" applyAlignment="1" applyProtection="1">
      <alignment horizontal="center" vertical="center"/>
      <protection hidden="1"/>
    </xf>
    <xf numFmtId="0" fontId="3" fillId="8" borderId="81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4" xfId="0" applyFont="1" applyFill="1" applyBorder="1" applyAlignment="1" applyProtection="1">
      <alignment horizontal="center" vertical="center" wrapText="1"/>
      <protection hidden="1"/>
    </xf>
    <xf numFmtId="0" fontId="10" fillId="2" borderId="41" xfId="0" applyFont="1" applyFill="1" applyBorder="1" applyAlignment="1" applyProtection="1">
      <alignment horizontal="center" vertical="center" wrapText="1"/>
      <protection hidden="1"/>
    </xf>
    <xf numFmtId="0" fontId="10" fillId="2" borderId="41" xfId="0" applyFont="1" applyFill="1" applyBorder="1" applyAlignment="1" applyProtection="1">
      <alignment horizontal="center" vertical="center"/>
      <protection hidden="1"/>
    </xf>
    <xf numFmtId="0" fontId="10" fillId="2" borderId="34" xfId="0" applyFont="1" applyFill="1" applyBorder="1" applyAlignment="1" applyProtection="1">
      <alignment horizontal="center" vertical="center"/>
      <protection hidden="1"/>
    </xf>
    <xf numFmtId="0" fontId="4" fillId="0" borderId="4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>
      <alignment horizontal="center" vertical="center" wrapText="1"/>
    </xf>
    <xf numFmtId="49" fontId="19" fillId="2" borderId="0" xfId="2" applyNumberFormat="1" applyFont="1" applyFill="1" applyAlignment="1" applyProtection="1">
      <alignment horizontal="right" vertical="center" readingOrder="2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164" fontId="10" fillId="2" borderId="61" xfId="0" applyNumberFormat="1" applyFont="1" applyFill="1" applyBorder="1" applyAlignment="1" applyProtection="1">
      <alignment horizontal="center" vertical="center"/>
      <protection hidden="1"/>
    </xf>
    <xf numFmtId="164" fontId="10" fillId="2" borderId="62" xfId="0" applyNumberFormat="1" applyFont="1" applyFill="1" applyBorder="1" applyAlignment="1" applyProtection="1">
      <alignment horizontal="center" vertical="center"/>
      <protection hidden="1"/>
    </xf>
    <xf numFmtId="164" fontId="10" fillId="2" borderId="63" xfId="0" applyNumberFormat="1" applyFont="1" applyFill="1" applyBorder="1" applyAlignment="1" applyProtection="1">
      <alignment horizontal="center" vertical="center"/>
      <protection hidden="1"/>
    </xf>
    <xf numFmtId="0" fontId="10" fillId="8" borderId="34" xfId="0" applyFont="1" applyFill="1" applyBorder="1" applyAlignment="1" applyProtection="1">
      <alignment horizontal="center" vertical="center" wrapText="1"/>
      <protection hidden="1"/>
    </xf>
    <xf numFmtId="0" fontId="10" fillId="2" borderId="80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7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  <protection locked="0"/>
    </xf>
    <xf numFmtId="0" fontId="10" fillId="8" borderId="36" xfId="0" applyFont="1" applyFill="1" applyBorder="1" applyAlignment="1" applyProtection="1">
      <alignment horizontal="center" vertical="center" wrapText="1"/>
      <protection locked="0"/>
    </xf>
    <xf numFmtId="0" fontId="10" fillId="8" borderId="75" xfId="0" applyFont="1" applyFill="1" applyBorder="1" applyAlignment="1" applyProtection="1">
      <alignment horizontal="center" vertical="center" wrapText="1"/>
      <protection locked="0"/>
    </xf>
    <xf numFmtId="0" fontId="10" fillId="8" borderId="55" xfId="0" applyFont="1" applyFill="1" applyBorder="1" applyAlignment="1" applyProtection="1">
      <alignment horizontal="center" vertical="center" wrapText="1"/>
      <protection locked="0"/>
    </xf>
    <xf numFmtId="0" fontId="12" fillId="6" borderId="70" xfId="0" applyFont="1" applyFill="1" applyBorder="1" applyAlignment="1" applyProtection="1">
      <alignment horizontal="center" vertical="center"/>
      <protection hidden="1"/>
    </xf>
    <xf numFmtId="0" fontId="12" fillId="6" borderId="71" xfId="0" applyFont="1" applyFill="1" applyBorder="1" applyAlignment="1" applyProtection="1">
      <alignment horizontal="center" vertical="center"/>
      <protection hidden="1"/>
    </xf>
    <xf numFmtId="0" fontId="12" fillId="6" borderId="72" xfId="0" applyFont="1" applyFill="1" applyBorder="1" applyAlignment="1" applyProtection="1">
      <alignment horizontal="center" vertical="center"/>
      <protection hidden="1"/>
    </xf>
    <xf numFmtId="164" fontId="10" fillId="2" borderId="58" xfId="0" applyNumberFormat="1" applyFont="1" applyFill="1" applyBorder="1" applyAlignment="1" applyProtection="1">
      <alignment horizontal="center" vertical="center"/>
      <protection hidden="1"/>
    </xf>
    <xf numFmtId="164" fontId="10" fillId="2" borderId="59" xfId="0" applyNumberFormat="1" applyFont="1" applyFill="1" applyBorder="1" applyAlignment="1" applyProtection="1">
      <alignment horizontal="center" vertical="center"/>
      <protection hidden="1"/>
    </xf>
    <xf numFmtId="164" fontId="10" fillId="2" borderId="60" xfId="0" applyNumberFormat="1" applyFont="1" applyFill="1" applyBorder="1" applyAlignment="1" applyProtection="1">
      <alignment horizontal="center" vertical="center"/>
      <protection hidden="1"/>
    </xf>
    <xf numFmtId="0" fontId="14" fillId="8" borderId="2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0" fontId="14" fillId="8" borderId="81" xfId="0" applyFont="1" applyFill="1" applyBorder="1" applyAlignment="1" applyProtection="1">
      <alignment horizontal="center" vertical="center"/>
      <protection hidden="1"/>
    </xf>
    <xf numFmtId="0" fontId="14" fillId="8" borderId="8" xfId="0" applyFont="1" applyFill="1" applyBorder="1" applyAlignment="1" applyProtection="1">
      <alignment horizontal="center" vertical="center"/>
      <protection hidden="1"/>
    </xf>
    <xf numFmtId="0" fontId="14" fillId="8" borderId="84" xfId="0" applyFont="1" applyFill="1" applyBorder="1" applyAlignment="1" applyProtection="1">
      <alignment horizontal="center" vertical="center"/>
      <protection hidden="1"/>
    </xf>
    <xf numFmtId="0" fontId="14" fillId="8" borderId="41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2" fillId="7" borderId="24" xfId="0" applyFont="1" applyFill="1" applyBorder="1" applyAlignment="1" applyProtection="1">
      <alignment horizontal="center" vertical="center"/>
      <protection hidden="1"/>
    </xf>
    <xf numFmtId="0" fontId="12" fillId="7" borderId="27" xfId="0" applyFont="1" applyFill="1" applyBorder="1" applyAlignment="1" applyProtection="1">
      <alignment horizontal="center" vertical="center"/>
      <protection hidden="1"/>
    </xf>
    <xf numFmtId="0" fontId="12" fillId="7" borderId="25" xfId="0" applyFont="1" applyFill="1" applyBorder="1" applyAlignment="1" applyProtection="1">
      <alignment horizontal="center" vertical="center"/>
      <protection hidden="1"/>
    </xf>
    <xf numFmtId="0" fontId="12" fillId="7" borderId="28" xfId="0" applyFont="1" applyFill="1" applyBorder="1" applyAlignment="1" applyProtection="1">
      <alignment horizontal="center" vertical="center"/>
      <protection hidden="1"/>
    </xf>
    <xf numFmtId="0" fontId="12" fillId="7" borderId="26" xfId="0" applyFont="1" applyFill="1" applyBorder="1" applyAlignment="1" applyProtection="1">
      <alignment horizontal="center" vertical="center"/>
      <protection hidden="1"/>
    </xf>
    <xf numFmtId="0" fontId="12" fillId="7" borderId="29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4" fillId="8" borderId="41" xfId="0" applyFont="1" applyFill="1" applyBorder="1" applyAlignment="1" applyProtection="1">
      <alignment horizontal="center" vertical="center" readingOrder="2"/>
      <protection hidden="1"/>
    </xf>
    <xf numFmtId="0" fontId="4" fillId="8" borderId="8" xfId="0" applyFont="1" applyFill="1" applyBorder="1" applyAlignment="1" applyProtection="1">
      <alignment horizontal="center" vertical="center" readingOrder="2"/>
      <protection hidden="1"/>
    </xf>
    <xf numFmtId="0" fontId="4" fillId="8" borderId="34" xfId="0" applyFont="1" applyFill="1" applyBorder="1" applyAlignment="1" applyProtection="1">
      <alignment horizontal="center" vertical="center" readingOrder="2"/>
      <protection hidden="1"/>
    </xf>
    <xf numFmtId="0" fontId="12" fillId="7" borderId="25" xfId="0" applyFont="1" applyFill="1" applyBorder="1" applyAlignment="1" applyProtection="1">
      <alignment horizontal="center" vertical="center" wrapText="1"/>
      <protection hidden="1"/>
    </xf>
    <xf numFmtId="0" fontId="12" fillId="7" borderId="28" xfId="0" applyFont="1" applyFill="1" applyBorder="1" applyAlignment="1" applyProtection="1">
      <alignment horizontal="center" vertical="center" wrapText="1"/>
      <protection hidden="1"/>
    </xf>
    <xf numFmtId="0" fontId="14" fillId="0" borderId="4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34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47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47" xfId="0" applyFont="1" applyBorder="1" applyAlignment="1" applyProtection="1">
      <alignment horizontal="center" vertical="center" wrapText="1"/>
      <protection hidden="1"/>
    </xf>
    <xf numFmtId="0" fontId="14" fillId="0" borderId="83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3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 wrapText="1"/>
      <protection hidden="1"/>
    </xf>
    <xf numFmtId="0" fontId="4" fillId="0" borderId="47" xfId="0" applyFont="1" applyBorder="1" applyAlignment="1" applyProtection="1">
      <alignment horizontal="center" vertical="center" wrapText="1"/>
      <protection hidden="1"/>
    </xf>
    <xf numFmtId="0" fontId="13" fillId="6" borderId="64" xfId="0" applyFont="1" applyFill="1" applyBorder="1" applyAlignment="1" applyProtection="1">
      <alignment horizontal="center" vertical="center"/>
      <protection hidden="1"/>
    </xf>
    <xf numFmtId="0" fontId="13" fillId="6" borderId="12" xfId="0" applyFont="1" applyFill="1" applyBorder="1" applyAlignment="1" applyProtection="1">
      <alignment horizontal="center" vertical="center"/>
      <protection hidden="1"/>
    </xf>
    <xf numFmtId="164" fontId="18" fillId="8" borderId="65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66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33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3" fillId="8" borderId="47" xfId="0" applyFont="1" applyFill="1" applyBorder="1" applyAlignment="1" applyProtection="1">
      <alignment horizontal="center" vertical="center" wrapText="1"/>
      <protection hidden="1"/>
    </xf>
    <xf numFmtId="164" fontId="10" fillId="2" borderId="61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62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41" xfId="0" applyFont="1" applyFill="1" applyBorder="1" applyAlignment="1" applyProtection="1">
      <alignment horizontal="center" vertical="center" wrapText="1"/>
      <protection hidden="1"/>
    </xf>
    <xf numFmtId="0" fontId="3" fillId="8" borderId="34" xfId="0" applyFont="1" applyFill="1" applyBorder="1" applyAlignment="1" applyProtection="1">
      <alignment horizontal="center" vertical="center" wrapText="1"/>
      <protection hidden="1"/>
    </xf>
    <xf numFmtId="10" fontId="4" fillId="8" borderId="81" xfId="0" applyNumberFormat="1" applyFont="1" applyFill="1" applyBorder="1" applyAlignment="1" applyProtection="1">
      <alignment horizontal="center" vertical="center"/>
      <protection hidden="1"/>
    </xf>
    <xf numFmtId="10" fontId="4" fillId="8" borderId="8" xfId="0" applyNumberFormat="1" applyFont="1" applyFill="1" applyBorder="1" applyAlignment="1" applyProtection="1">
      <alignment horizontal="center" vertical="center"/>
      <protection hidden="1"/>
    </xf>
    <xf numFmtId="10" fontId="4" fillId="8" borderId="34" xfId="0" applyNumberFormat="1" applyFont="1" applyFill="1" applyBorder="1" applyAlignment="1" applyProtection="1">
      <alignment horizontal="center" vertical="center"/>
      <protection hidden="1"/>
    </xf>
    <xf numFmtId="10" fontId="4" fillId="8" borderId="41" xfId="0" applyNumberFormat="1" applyFont="1" applyFill="1" applyBorder="1" applyAlignment="1" applyProtection="1">
      <alignment horizontal="center" vertical="center"/>
      <protection hidden="1"/>
    </xf>
    <xf numFmtId="10" fontId="4" fillId="8" borderId="1" xfId="0" applyNumberFormat="1" applyFont="1" applyFill="1" applyBorder="1" applyAlignment="1" applyProtection="1">
      <alignment horizontal="center" vertical="center"/>
      <protection hidden="1"/>
    </xf>
    <xf numFmtId="10" fontId="4" fillId="8" borderId="2" xfId="0" applyNumberFormat="1" applyFont="1" applyFill="1" applyBorder="1" applyAlignment="1" applyProtection="1">
      <alignment horizontal="center" vertical="center"/>
      <protection hidden="1"/>
    </xf>
    <xf numFmtId="10" fontId="4" fillId="8" borderId="47" xfId="0" applyNumberFormat="1" applyFont="1" applyFill="1" applyBorder="1" applyAlignment="1" applyProtection="1">
      <alignment horizontal="center" vertical="center"/>
      <protection hidden="1"/>
    </xf>
    <xf numFmtId="0" fontId="3" fillId="8" borderId="81" xfId="0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0" fontId="3" fillId="8" borderId="84" xfId="0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>
      <alignment horizontal="center" vertical="center" wrapText="1"/>
    </xf>
    <xf numFmtId="0" fontId="10" fillId="2" borderId="47" xfId="0" applyFont="1" applyFill="1" applyBorder="1" applyAlignment="1" applyProtection="1">
      <alignment horizontal="center" vertical="center" wrapText="1"/>
      <protection hidden="1"/>
    </xf>
    <xf numFmtId="0" fontId="3" fillId="8" borderId="41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8" borderId="84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14" fillId="2" borderId="18" xfId="0" applyFont="1" applyFill="1" applyBorder="1" applyAlignment="1" applyProtection="1">
      <alignment horizontal="center" vertical="center"/>
      <protection hidden="1"/>
    </xf>
  </cellXfs>
  <cellStyles count="4">
    <cellStyle name="Comma" xfId="3" builtinId="3"/>
    <cellStyle name="Hyperlink" xfId="2" builtinId="8"/>
    <cellStyle name="Normal" xfId="0" builtinId="0"/>
    <cellStyle name="Normal 3" xfId="1"/>
  </cellStyles>
  <dxfs count="89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الفردى'!$N$307:$N$312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الفردى'!$O$307:$O$312</c:f>
              <c:numCache>
                <c:formatCode>0.00%</c:formatCode>
                <c:ptCount val="6"/>
                <c:pt idx="0">
                  <c:v>0.31999999999999995</c:v>
                </c:pt>
                <c:pt idx="1">
                  <c:v>0.31445645161290314</c:v>
                </c:pt>
                <c:pt idx="2">
                  <c:v>0.37</c:v>
                </c:pt>
                <c:pt idx="3">
                  <c:v>0.38500000000000001</c:v>
                </c:pt>
                <c:pt idx="4">
                  <c:v>0.185</c:v>
                </c:pt>
                <c:pt idx="5">
                  <c:v>4.1345583501887002E-2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72120"/>
        <c:axId val="992572512"/>
      </c:barChart>
      <c:catAx>
        <c:axId val="9925721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2512"/>
        <c:crosses val="autoZero"/>
        <c:auto val="1"/>
        <c:lblAlgn val="ctr"/>
        <c:lblOffset val="100"/>
        <c:noMultiLvlLbl val="0"/>
      </c:catAx>
      <c:valAx>
        <c:axId val="9925725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32%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الفردى'!$B$338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6.7070873632755199E-2"/>
                  <c:y val="-8.729538181554359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2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0.10011426817605053"/>
                  <c:y val="3.456492494455958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0.10661150461959062"/>
                  <c:y val="-2.22023896414488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الفردى'!$A$339:$A$415</c:f>
              <c:strCache>
                <c:ptCount val="77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المستقبل للتمويل الأصغر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المصرية للتنمية الشاملة</c:v>
                </c:pt>
                <c:pt idx="22">
                  <c:v>المؤسسة المصرية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إنجاز</c:v>
                </c:pt>
                <c:pt idx="26">
                  <c:v>إنجاز</c:v>
                </c:pt>
                <c:pt idx="27">
                  <c:v>أنا المصري</c:v>
                </c:pt>
                <c:pt idx="28">
                  <c:v>باب رزق جميل</c:v>
                </c:pt>
                <c:pt idx="29">
                  <c:v>بدايتي</c:v>
                </c:pt>
                <c:pt idx="30">
                  <c:v>بدايتي</c:v>
                </c:pt>
                <c:pt idx="31">
                  <c:v>بدايتي</c:v>
                </c:pt>
                <c:pt idx="32">
                  <c:v>بدايتي</c:v>
                </c:pt>
                <c:pt idx="33">
                  <c:v>بدايتي</c:v>
                </c:pt>
                <c:pt idx="34">
                  <c:v>بساطة</c:v>
                </c:pt>
                <c:pt idx="35">
                  <c:v>بساطة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تساهيل</c:v>
                </c:pt>
                <c:pt idx="42">
                  <c:v>تساهيل</c:v>
                </c:pt>
                <c:pt idx="43">
                  <c:v>تنمية</c:v>
                </c:pt>
                <c:pt idx="44">
                  <c:v>تنمية</c:v>
                </c:pt>
                <c:pt idx="45">
                  <c:v>تنمية</c:v>
                </c:pt>
                <c:pt idx="46">
                  <c:v>حواء المستقبل</c:v>
                </c:pt>
                <c:pt idx="47">
                  <c:v>حواء المستقبل</c:v>
                </c:pt>
                <c:pt idx="48">
                  <c:v>رجال أعمال الشرقية</c:v>
                </c:pt>
                <c:pt idx="49">
                  <c:v>رجال أعمال إسكندرية</c:v>
                </c:pt>
                <c:pt idx="50">
                  <c:v>رجال أعمال أسوان</c:v>
                </c:pt>
                <c:pt idx="51">
                  <c:v>ريديك</c:v>
                </c:pt>
                <c:pt idx="52">
                  <c:v>ريفي</c:v>
                </c:pt>
                <c:pt idx="53">
                  <c:v>ريفي</c:v>
                </c:pt>
                <c:pt idx="54">
                  <c:v>ريفي</c:v>
                </c:pt>
                <c:pt idx="55">
                  <c:v>ريفي</c:v>
                </c:pt>
                <c:pt idx="56">
                  <c:v>ريفي</c:v>
                </c:pt>
                <c:pt idx="57">
                  <c:v>سندة</c:v>
                </c:pt>
                <c:pt idx="58">
                  <c:v>سندة</c:v>
                </c:pt>
                <c:pt idx="59">
                  <c:v>سيدات أعمال أسيوط</c:v>
                </c:pt>
                <c:pt idx="60">
                  <c:v>شاري</c:v>
                </c:pt>
                <c:pt idx="61">
                  <c:v>فكرة</c:v>
                </c:pt>
                <c:pt idx="62">
                  <c:v>فوري</c:v>
                </c:pt>
                <c:pt idx="63">
                  <c:v>فوري</c:v>
                </c:pt>
                <c:pt idx="64">
                  <c:v>فوري</c:v>
                </c:pt>
                <c:pt idx="65">
                  <c:v>فوري</c:v>
                </c:pt>
                <c:pt idx="66">
                  <c:v>فينبي</c:v>
                </c:pt>
                <c:pt idx="67">
                  <c:v>فينبي</c:v>
                </c:pt>
                <c:pt idx="68">
                  <c:v>فينبي</c:v>
                </c:pt>
                <c:pt idx="69">
                  <c:v>كاش</c:v>
                </c:pt>
                <c:pt idx="70">
                  <c:v>كاش</c:v>
                </c:pt>
                <c:pt idx="71">
                  <c:v>كاش</c:v>
                </c:pt>
                <c:pt idx="72">
                  <c:v>كاش</c:v>
                </c:pt>
                <c:pt idx="73">
                  <c:v>كاش</c:v>
                </c:pt>
                <c:pt idx="74">
                  <c:v>كاش</c:v>
                </c:pt>
                <c:pt idx="75">
                  <c:v>نادي رجال الأعمال</c:v>
                </c:pt>
                <c:pt idx="76">
                  <c:v>وسيلة</c:v>
                </c:pt>
              </c:strCache>
            </c:strRef>
          </c:xVal>
          <c:yVal>
            <c:numRef>
              <c:f>'أسعار التمويل الفردى'!$B$339:$B$415</c:f>
              <c:numCache>
                <c:formatCode>0.00%</c:formatCode>
                <c:ptCount val="77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0.36300000000000004</c:v>
                </c:pt>
                <c:pt idx="4">
                  <c:v>0.35800000000000004</c:v>
                </c:pt>
                <c:pt idx="5">
                  <c:v>0.35300000000000004</c:v>
                </c:pt>
                <c:pt idx="6">
                  <c:v>0.34800000000000003</c:v>
                </c:pt>
                <c:pt idx="7">
                  <c:v>0.34300000000000003</c:v>
                </c:pt>
                <c:pt idx="8">
                  <c:v>0.33800000000000002</c:v>
                </c:pt>
                <c:pt idx="9">
                  <c:v>0.33300000000000002</c:v>
                </c:pt>
                <c:pt idx="10">
                  <c:v>0.32300000000000001</c:v>
                </c:pt>
                <c:pt idx="11">
                  <c:v>0.318</c:v>
                </c:pt>
                <c:pt idx="12">
                  <c:v>0.313</c:v>
                </c:pt>
                <c:pt idx="13">
                  <c:v>0.308</c:v>
                </c:pt>
                <c:pt idx="14">
                  <c:v>0.30299999999999999</c:v>
                </c:pt>
                <c:pt idx="15">
                  <c:v>0.22</c:v>
                </c:pt>
                <c:pt idx="16">
                  <c:v>0.23</c:v>
                </c:pt>
                <c:pt idx="17">
                  <c:v>0.26</c:v>
                </c:pt>
                <c:pt idx="18">
                  <c:v>0.34</c:v>
                </c:pt>
                <c:pt idx="19">
                  <c:v>0.33500000000000002</c:v>
                </c:pt>
                <c:pt idx="20">
                  <c:v>0.33</c:v>
                </c:pt>
                <c:pt idx="21">
                  <c:v>0.27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0.34249999999999997</c:v>
                </c:pt>
                <c:pt idx="25">
                  <c:v>0.30000000000000004</c:v>
                </c:pt>
                <c:pt idx="26">
                  <c:v>0.2525</c:v>
                </c:pt>
                <c:pt idx="27">
                  <c:v>0.29720000000000002</c:v>
                </c:pt>
                <c:pt idx="28">
                  <c:v>0.30500000000000005</c:v>
                </c:pt>
                <c:pt idx="29">
                  <c:v>0.33999999999999997</c:v>
                </c:pt>
                <c:pt idx="30">
                  <c:v>0.32</c:v>
                </c:pt>
                <c:pt idx="31">
                  <c:v>0.28999999999999998</c:v>
                </c:pt>
                <c:pt idx="32">
                  <c:v>0.27</c:v>
                </c:pt>
                <c:pt idx="33">
                  <c:v>0.25</c:v>
                </c:pt>
                <c:pt idx="34">
                  <c:v>0.37</c:v>
                </c:pt>
                <c:pt idx="35">
                  <c:v>0.36499999999999999</c:v>
                </c:pt>
                <c:pt idx="36">
                  <c:v>0.31999999999999995</c:v>
                </c:pt>
                <c:pt idx="37">
                  <c:v>0.30499999999999999</c:v>
                </c:pt>
                <c:pt idx="38">
                  <c:v>0.29300000000000004</c:v>
                </c:pt>
                <c:pt idx="39">
                  <c:v>0.28999999999999998</c:v>
                </c:pt>
                <c:pt idx="40">
                  <c:v>0.2707</c:v>
                </c:pt>
                <c:pt idx="41">
                  <c:v>0.2407</c:v>
                </c:pt>
                <c:pt idx="42">
                  <c:v>0.23200000000000001</c:v>
                </c:pt>
                <c:pt idx="43">
                  <c:v>0.32499999999999996</c:v>
                </c:pt>
                <c:pt idx="44">
                  <c:v>0.315</c:v>
                </c:pt>
                <c:pt idx="45">
                  <c:v>0.21</c:v>
                </c:pt>
                <c:pt idx="46">
                  <c:v>0.22499999999999998</c:v>
                </c:pt>
                <c:pt idx="47">
                  <c:v>0.185</c:v>
                </c:pt>
                <c:pt idx="48">
                  <c:v>0.27500000000000002</c:v>
                </c:pt>
                <c:pt idx="49">
                  <c:v>0.32500000000000001</c:v>
                </c:pt>
                <c:pt idx="50">
                  <c:v>0.29000000000000004</c:v>
                </c:pt>
                <c:pt idx="51">
                  <c:v>0.28999999999999998</c:v>
                </c:pt>
                <c:pt idx="52">
                  <c:v>0.37</c:v>
                </c:pt>
                <c:pt idx="53">
                  <c:v>0.36</c:v>
                </c:pt>
                <c:pt idx="54">
                  <c:v>0.31999999999999995</c:v>
                </c:pt>
                <c:pt idx="55">
                  <c:v>0.29000000000000004</c:v>
                </c:pt>
                <c:pt idx="56">
                  <c:v>0.27</c:v>
                </c:pt>
                <c:pt idx="57">
                  <c:v>0.37</c:v>
                </c:pt>
                <c:pt idx="58">
                  <c:v>0.34</c:v>
                </c:pt>
                <c:pt idx="59">
                  <c:v>0.26</c:v>
                </c:pt>
                <c:pt idx="60">
                  <c:v>0.34499999999999997</c:v>
                </c:pt>
                <c:pt idx="61">
                  <c:v>0.245</c:v>
                </c:pt>
                <c:pt idx="62">
                  <c:v>0.28100000000000003</c:v>
                </c:pt>
                <c:pt idx="63">
                  <c:v>0.27600000000000002</c:v>
                </c:pt>
                <c:pt idx="64">
                  <c:v>0.25900000000000001</c:v>
                </c:pt>
                <c:pt idx="65">
                  <c:v>0.23599999999999999</c:v>
                </c:pt>
                <c:pt idx="66">
                  <c:v>0.38500000000000001</c:v>
                </c:pt>
                <c:pt idx="67">
                  <c:v>0.38249999999999995</c:v>
                </c:pt>
                <c:pt idx="68">
                  <c:v>0.36499999999999999</c:v>
                </c:pt>
                <c:pt idx="69">
                  <c:v>0.36830000000000002</c:v>
                </c:pt>
                <c:pt idx="70">
                  <c:v>0.33330000000000004</c:v>
                </c:pt>
                <c:pt idx="71">
                  <c:v>0.33129999999999998</c:v>
                </c:pt>
                <c:pt idx="72">
                  <c:v>0.31659999999999999</c:v>
                </c:pt>
                <c:pt idx="73">
                  <c:v>0.31630000000000003</c:v>
                </c:pt>
                <c:pt idx="74">
                  <c:v>0.29920000000000002</c:v>
                </c:pt>
                <c:pt idx="75">
                  <c:v>0.30000000000000004</c:v>
                </c:pt>
                <c:pt idx="76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62712"/>
        <c:axId val="992566632"/>
      </c:scatterChart>
      <c:valAx>
        <c:axId val="992562712"/>
        <c:scaling>
          <c:orientation val="maxMin"/>
          <c:max val="8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6632"/>
        <c:crosses val="autoZero"/>
        <c:crossBetween val="midCat"/>
      </c:valAx>
      <c:valAx>
        <c:axId val="992566632"/>
        <c:scaling>
          <c:orientation val="minMax"/>
          <c:max val="0.45"/>
          <c:min val="0.1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الفردى'!$E$338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0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8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2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6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49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الفردى'!$D$339:$D$491</c:f>
              <c:strCache>
                <c:ptCount val="15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التضامن</c:v>
                </c:pt>
                <c:pt idx="17">
                  <c:v>التضامن</c:v>
                </c:pt>
                <c:pt idx="18">
                  <c:v>التضامن</c:v>
                </c:pt>
                <c:pt idx="19">
                  <c:v>التضامن</c:v>
                </c:pt>
                <c:pt idx="20">
                  <c:v>التضامن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الجمعية الإقليمية</c:v>
                </c:pt>
                <c:pt idx="27">
                  <c:v>الجمعية الإقليمية</c:v>
                </c:pt>
                <c:pt idx="28">
                  <c:v>الجمعية الإقليمية</c:v>
                </c:pt>
                <c:pt idx="29">
                  <c:v>الخير</c:v>
                </c:pt>
                <c:pt idx="30">
                  <c:v>الخير</c:v>
                </c:pt>
                <c:pt idx="31">
                  <c:v>الخير</c:v>
                </c:pt>
                <c:pt idx="32">
                  <c:v>الصعيد للتربية والتنمية</c:v>
                </c:pt>
                <c:pt idx="33">
                  <c:v>الطفولة والتنمية </c:v>
                </c:pt>
                <c:pt idx="34">
                  <c:v>المبادرة</c:v>
                </c:pt>
                <c:pt idx="35">
                  <c:v>المبادرة</c:v>
                </c:pt>
                <c:pt idx="36">
                  <c:v>المبادرة</c:v>
                </c:pt>
                <c:pt idx="37">
                  <c:v>المبادرة</c:v>
                </c:pt>
                <c:pt idx="38">
                  <c:v>المرأة الريفية والحضرية</c:v>
                </c:pt>
                <c:pt idx="39">
                  <c:v>المرأة الريفية والحضرية</c:v>
                </c:pt>
                <c:pt idx="40">
                  <c:v>المرأة الريفية والحضرية</c:v>
                </c:pt>
                <c:pt idx="41">
                  <c:v>المستقبل للتمويل الأصغر</c:v>
                </c:pt>
                <c:pt idx="42">
                  <c:v>المشروعات الصغيرة والحرفية</c:v>
                </c:pt>
                <c:pt idx="43">
                  <c:v>المشروعات الصغيرة والحرفية</c:v>
                </c:pt>
                <c:pt idx="44">
                  <c:v>المشروعات الصغيرة والحرفية</c:v>
                </c:pt>
                <c:pt idx="45">
                  <c:v>المصرية للتنمية الشاملة</c:v>
                </c:pt>
                <c:pt idx="46">
                  <c:v>المؤسسة المصرية</c:v>
                </c:pt>
                <c:pt idx="47">
                  <c:v>المؤسسة المصرية</c:v>
                </c:pt>
                <c:pt idx="48">
                  <c:v>المؤسسة المصرية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إرادة</c:v>
                </c:pt>
                <c:pt idx="54">
                  <c:v>إرادة</c:v>
                </c:pt>
                <c:pt idx="55">
                  <c:v>إرادة</c:v>
                </c:pt>
                <c:pt idx="56">
                  <c:v>إنجاز</c:v>
                </c:pt>
                <c:pt idx="57">
                  <c:v>إنجاز</c:v>
                </c:pt>
                <c:pt idx="58">
                  <c:v>إنجاز</c:v>
                </c:pt>
                <c:pt idx="59">
                  <c:v>أبو ظبي الإسلامي</c:v>
                </c:pt>
                <c:pt idx="60">
                  <c:v>أبو ظبي الإسلامي</c:v>
                </c:pt>
                <c:pt idx="61">
                  <c:v>أمان</c:v>
                </c:pt>
                <c:pt idx="62">
                  <c:v>أمان</c:v>
                </c:pt>
                <c:pt idx="63">
                  <c:v>أمان</c:v>
                </c:pt>
                <c:pt idx="64">
                  <c:v>أمان</c:v>
                </c:pt>
                <c:pt idx="65">
                  <c:v>أمان</c:v>
                </c:pt>
                <c:pt idx="66">
                  <c:v>أمان</c:v>
                </c:pt>
                <c:pt idx="67">
                  <c:v>أنا المصري</c:v>
                </c:pt>
                <c:pt idx="68">
                  <c:v>باب رزق جميل</c:v>
                </c:pt>
                <c:pt idx="69">
                  <c:v>بدايتي</c:v>
                </c:pt>
                <c:pt idx="70">
                  <c:v>بدايتي</c:v>
                </c:pt>
                <c:pt idx="71">
                  <c:v>بدايتي</c:v>
                </c:pt>
                <c:pt idx="72">
                  <c:v>بدايتي</c:v>
                </c:pt>
                <c:pt idx="73">
                  <c:v>بدايتي</c:v>
                </c:pt>
                <c:pt idx="74">
                  <c:v>بساطة</c:v>
                </c:pt>
                <c:pt idx="75">
                  <c:v>تساهيل</c:v>
                </c:pt>
                <c:pt idx="76">
                  <c:v>تساهيل</c:v>
                </c:pt>
                <c:pt idx="77">
                  <c:v>تساهيل</c:v>
                </c:pt>
                <c:pt idx="78">
                  <c:v>تساهيل</c:v>
                </c:pt>
                <c:pt idx="79">
                  <c:v>تساهيل</c:v>
                </c:pt>
                <c:pt idx="80">
                  <c:v>تساهيل</c:v>
                </c:pt>
                <c:pt idx="81">
                  <c:v>تساهيل</c:v>
                </c:pt>
                <c:pt idx="82">
                  <c:v>تمكين</c:v>
                </c:pt>
                <c:pt idx="83">
                  <c:v>تمكين</c:v>
                </c:pt>
                <c:pt idx="84">
                  <c:v>تمكين</c:v>
                </c:pt>
                <c:pt idx="85">
                  <c:v>تمكين</c:v>
                </c:pt>
                <c:pt idx="86">
                  <c:v>تمويلي</c:v>
                </c:pt>
                <c:pt idx="87">
                  <c:v>تمويلي</c:v>
                </c:pt>
                <c:pt idx="88">
                  <c:v>تمويلي</c:v>
                </c:pt>
                <c:pt idx="89">
                  <c:v>تمويلي</c:v>
                </c:pt>
                <c:pt idx="90">
                  <c:v>تمويلي</c:v>
                </c:pt>
                <c:pt idx="91">
                  <c:v>تنمية</c:v>
                </c:pt>
                <c:pt idx="92">
                  <c:v>تنمية</c:v>
                </c:pt>
                <c:pt idx="93">
                  <c:v>تنمية</c:v>
                </c:pt>
                <c:pt idx="94">
                  <c:v>تنمية الأسرة والمجتمع بالفيوم</c:v>
                </c:pt>
                <c:pt idx="95">
                  <c:v>تنمية المشروعات بالفيوم</c:v>
                </c:pt>
                <c:pt idx="96">
                  <c:v>تنمية المشروعات بالفيوم</c:v>
                </c:pt>
                <c:pt idx="97">
                  <c:v>تنمية المشروعات بالفيوم</c:v>
                </c:pt>
                <c:pt idx="98">
                  <c:v>تنمية المشروعات بالفيوم</c:v>
                </c:pt>
                <c:pt idx="99">
                  <c:v>جمعية بورسعيد</c:v>
                </c:pt>
                <c:pt idx="100">
                  <c:v>حواء المستقبل</c:v>
                </c:pt>
                <c:pt idx="101">
                  <c:v>حواء المستقبل</c:v>
                </c:pt>
                <c:pt idx="102">
                  <c:v>حواء المستقبل</c:v>
                </c:pt>
                <c:pt idx="103">
                  <c:v>رجال أعمال الدقهلية</c:v>
                </c:pt>
                <c:pt idx="104">
                  <c:v>رجال أعمال الدقهلية</c:v>
                </c:pt>
                <c:pt idx="105">
                  <c:v>رجال أعمال الدقهلية</c:v>
                </c:pt>
                <c:pt idx="106">
                  <c:v>رجال أعمال الدقهلية</c:v>
                </c:pt>
                <c:pt idx="107">
                  <c:v>رجال أعمال الشرقية</c:v>
                </c:pt>
                <c:pt idx="108">
                  <c:v>رجال أعمال إسكندرية</c:v>
                </c:pt>
                <c:pt idx="109">
                  <c:v>رجال أعمال أسوان</c:v>
                </c:pt>
                <c:pt idx="110">
                  <c:v>ريديك</c:v>
                </c:pt>
                <c:pt idx="111">
                  <c:v>ريفي</c:v>
                </c:pt>
                <c:pt idx="112">
                  <c:v>ريفي</c:v>
                </c:pt>
                <c:pt idx="113">
                  <c:v>ريفي</c:v>
                </c:pt>
                <c:pt idx="114">
                  <c:v>ريفي</c:v>
                </c:pt>
                <c:pt idx="115">
                  <c:v>ريفي</c:v>
                </c:pt>
                <c:pt idx="116">
                  <c:v>ريفي</c:v>
                </c:pt>
                <c:pt idx="117">
                  <c:v>سندة</c:v>
                </c:pt>
                <c:pt idx="118">
                  <c:v>سندة</c:v>
                </c:pt>
                <c:pt idx="119">
                  <c:v>سندة</c:v>
                </c:pt>
                <c:pt idx="120">
                  <c:v>سندة</c:v>
                </c:pt>
                <c:pt idx="121">
                  <c:v>سندة</c:v>
                </c:pt>
                <c:pt idx="122">
                  <c:v>سندة</c:v>
                </c:pt>
                <c:pt idx="123">
                  <c:v>سندة</c:v>
                </c:pt>
                <c:pt idx="124">
                  <c:v>سندة</c:v>
                </c:pt>
                <c:pt idx="125">
                  <c:v>سيدات أعمال المستقبل</c:v>
                </c:pt>
                <c:pt idx="126">
                  <c:v>سيدات أعمال أسيوط</c:v>
                </c:pt>
                <c:pt idx="127">
                  <c:v>شاري</c:v>
                </c:pt>
                <c:pt idx="128">
                  <c:v>شباب مصر</c:v>
                </c:pt>
                <c:pt idx="129">
                  <c:v>صغار الصناع والحرفيين</c:v>
                </c:pt>
                <c:pt idx="130">
                  <c:v>صغار الصناع والحرفيين</c:v>
                </c:pt>
                <c:pt idx="131">
                  <c:v>صغار الصناع والحرفيين</c:v>
                </c:pt>
                <c:pt idx="132">
                  <c:v>فكرة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فوري</c:v>
                </c:pt>
                <c:pt idx="136">
                  <c:v>فينبي</c:v>
                </c:pt>
                <c:pt idx="137">
                  <c:v>فينبي</c:v>
                </c:pt>
                <c:pt idx="138">
                  <c:v>كاريتاس</c:v>
                </c:pt>
                <c:pt idx="139">
                  <c:v>كاريتاس</c:v>
                </c:pt>
                <c:pt idx="140">
                  <c:v>كاريتاس</c:v>
                </c:pt>
                <c:pt idx="141">
                  <c:v>كاريتاس</c:v>
                </c:pt>
                <c:pt idx="142">
                  <c:v>كاش</c:v>
                </c:pt>
                <c:pt idx="143">
                  <c:v>كاش</c:v>
                </c:pt>
                <c:pt idx="144">
                  <c:v>كاش</c:v>
                </c:pt>
                <c:pt idx="145">
                  <c:v>كاش</c:v>
                </c:pt>
                <c:pt idx="146">
                  <c:v>كاش</c:v>
                </c:pt>
                <c:pt idx="147">
                  <c:v>كاش</c:v>
                </c:pt>
                <c:pt idx="148">
                  <c:v>لييد</c:v>
                </c:pt>
                <c:pt idx="149">
                  <c:v>لييد</c:v>
                </c:pt>
                <c:pt idx="150">
                  <c:v>مكسب</c:v>
                </c:pt>
                <c:pt idx="151">
                  <c:v>نادي رجال الأعمال</c:v>
                </c:pt>
                <c:pt idx="152">
                  <c:v>وسيلة</c:v>
                </c:pt>
              </c:strCache>
            </c:strRef>
          </c:xVal>
          <c:yVal>
            <c:numRef>
              <c:f>'أسعار التمويل الفردى'!$E$339:$E$491</c:f>
              <c:numCache>
                <c:formatCode>0.00%</c:formatCode>
                <c:ptCount val="153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0.18</c:v>
                </c:pt>
                <c:pt idx="4">
                  <c:v>0.29599999999999999</c:v>
                </c:pt>
                <c:pt idx="5">
                  <c:v>0.29249999999999998</c:v>
                </c:pt>
                <c:pt idx="6">
                  <c:v>0.29199999999999998</c:v>
                </c:pt>
                <c:pt idx="7">
                  <c:v>0.29100000000000004</c:v>
                </c:pt>
                <c:pt idx="8">
                  <c:v>0.25700000000000001</c:v>
                </c:pt>
                <c:pt idx="9">
                  <c:v>0.36250000000000004</c:v>
                </c:pt>
                <c:pt idx="10">
                  <c:v>0.35750000000000004</c:v>
                </c:pt>
                <c:pt idx="11">
                  <c:v>0.35250000000000004</c:v>
                </c:pt>
                <c:pt idx="12">
                  <c:v>0.34750000000000003</c:v>
                </c:pt>
                <c:pt idx="13">
                  <c:v>0.34250000000000003</c:v>
                </c:pt>
                <c:pt idx="14">
                  <c:v>0.33750000000000002</c:v>
                </c:pt>
                <c:pt idx="15">
                  <c:v>0.33250000000000002</c:v>
                </c:pt>
                <c:pt idx="16">
                  <c:v>0.32250000000000001</c:v>
                </c:pt>
                <c:pt idx="17">
                  <c:v>0.3175</c:v>
                </c:pt>
                <c:pt idx="18">
                  <c:v>0.3125</c:v>
                </c:pt>
                <c:pt idx="19">
                  <c:v>0.3075</c:v>
                </c:pt>
                <c:pt idx="20">
                  <c:v>0.30249999999999999</c:v>
                </c:pt>
                <c:pt idx="21">
                  <c:v>0.33999999999999997</c:v>
                </c:pt>
                <c:pt idx="22">
                  <c:v>0.32999999999999996</c:v>
                </c:pt>
                <c:pt idx="23">
                  <c:v>0.32500000000000001</c:v>
                </c:pt>
                <c:pt idx="24">
                  <c:v>0.32</c:v>
                </c:pt>
                <c:pt idx="25">
                  <c:v>0.31000000000000005</c:v>
                </c:pt>
                <c:pt idx="26">
                  <c:v>0.27</c:v>
                </c:pt>
                <c:pt idx="27">
                  <c:v>0.26</c:v>
                </c:pt>
                <c:pt idx="28">
                  <c:v>0.22</c:v>
                </c:pt>
                <c:pt idx="29">
                  <c:v>0.34</c:v>
                </c:pt>
                <c:pt idx="30">
                  <c:v>0.32500000000000001</c:v>
                </c:pt>
                <c:pt idx="31">
                  <c:v>0.3</c:v>
                </c:pt>
                <c:pt idx="32">
                  <c:v>0.2</c:v>
                </c:pt>
                <c:pt idx="33">
                  <c:v>0.22</c:v>
                </c:pt>
                <c:pt idx="34">
                  <c:v>0.38</c:v>
                </c:pt>
                <c:pt idx="35">
                  <c:v>0.36</c:v>
                </c:pt>
                <c:pt idx="36">
                  <c:v>0.35</c:v>
                </c:pt>
                <c:pt idx="37">
                  <c:v>0.3</c:v>
                </c:pt>
                <c:pt idx="38">
                  <c:v>0.28000000000000003</c:v>
                </c:pt>
                <c:pt idx="39">
                  <c:v>0.18</c:v>
                </c:pt>
                <c:pt idx="40">
                  <c:v>0.16</c:v>
                </c:pt>
                <c:pt idx="41">
                  <c:v>0.255</c:v>
                </c:pt>
                <c:pt idx="42">
                  <c:v>0.33</c:v>
                </c:pt>
                <c:pt idx="43">
                  <c:v>0.32500000000000001</c:v>
                </c:pt>
                <c:pt idx="44">
                  <c:v>0.32</c:v>
                </c:pt>
                <c:pt idx="45">
                  <c:v>0.26</c:v>
                </c:pt>
                <c:pt idx="46">
                  <c:v>0.34499999999999997</c:v>
                </c:pt>
                <c:pt idx="47">
                  <c:v>0.34249999999999997</c:v>
                </c:pt>
                <c:pt idx="48">
                  <c:v>0.33999999999999997</c:v>
                </c:pt>
                <c:pt idx="49">
                  <c:v>0.32</c:v>
                </c:pt>
                <c:pt idx="50">
                  <c:v>0.315</c:v>
                </c:pt>
                <c:pt idx="51">
                  <c:v>0.3125</c:v>
                </c:pt>
                <c:pt idx="52">
                  <c:v>0.3</c:v>
                </c:pt>
                <c:pt idx="53">
                  <c:v>0.29499999999999998</c:v>
                </c:pt>
                <c:pt idx="54">
                  <c:v>0.29249999999999998</c:v>
                </c:pt>
                <c:pt idx="55">
                  <c:v>0.27</c:v>
                </c:pt>
                <c:pt idx="56">
                  <c:v>0.29000000000000004</c:v>
                </c:pt>
                <c:pt idx="57">
                  <c:v>0.28749999999999998</c:v>
                </c:pt>
                <c:pt idx="58">
                  <c:v>0.2475</c:v>
                </c:pt>
                <c:pt idx="59">
                  <c:v>0.3</c:v>
                </c:pt>
                <c:pt idx="60">
                  <c:v>0.27999999999999997</c:v>
                </c:pt>
                <c:pt idx="61">
                  <c:v>0.33499999999999996</c:v>
                </c:pt>
                <c:pt idx="62">
                  <c:v>0.32500000000000001</c:v>
                </c:pt>
                <c:pt idx="63">
                  <c:v>0.27500000000000002</c:v>
                </c:pt>
                <c:pt idx="64">
                  <c:v>0.27</c:v>
                </c:pt>
                <c:pt idx="65">
                  <c:v>0.26500000000000001</c:v>
                </c:pt>
                <c:pt idx="66">
                  <c:v>0.255</c:v>
                </c:pt>
                <c:pt idx="67">
                  <c:v>0.29220000000000002</c:v>
                </c:pt>
                <c:pt idx="68">
                  <c:v>0.30000000000000004</c:v>
                </c:pt>
                <c:pt idx="69">
                  <c:v>0.33</c:v>
                </c:pt>
                <c:pt idx="70">
                  <c:v>0.31</c:v>
                </c:pt>
                <c:pt idx="71">
                  <c:v>0.27999999999999997</c:v>
                </c:pt>
                <c:pt idx="72">
                  <c:v>0.26</c:v>
                </c:pt>
                <c:pt idx="73">
                  <c:v>0.24</c:v>
                </c:pt>
                <c:pt idx="74">
                  <c:v>0.36</c:v>
                </c:pt>
                <c:pt idx="75">
                  <c:v>0.31420000000000003</c:v>
                </c:pt>
                <c:pt idx="76">
                  <c:v>0.29920000000000002</c:v>
                </c:pt>
                <c:pt idx="77">
                  <c:v>0.28800000000000003</c:v>
                </c:pt>
                <c:pt idx="78">
                  <c:v>0.28420000000000001</c:v>
                </c:pt>
                <c:pt idx="79">
                  <c:v>0.26490000000000002</c:v>
                </c:pt>
                <c:pt idx="80">
                  <c:v>0.2349</c:v>
                </c:pt>
                <c:pt idx="81">
                  <c:v>0.22600000000000001</c:v>
                </c:pt>
                <c:pt idx="82">
                  <c:v>0.315</c:v>
                </c:pt>
                <c:pt idx="83">
                  <c:v>0.29499999999999998</c:v>
                </c:pt>
                <c:pt idx="84">
                  <c:v>0.24</c:v>
                </c:pt>
                <c:pt idx="85">
                  <c:v>0.23</c:v>
                </c:pt>
                <c:pt idx="86">
                  <c:v>0.36</c:v>
                </c:pt>
                <c:pt idx="87">
                  <c:v>0.35749999999999998</c:v>
                </c:pt>
                <c:pt idx="88">
                  <c:v>0.33499999999999996</c:v>
                </c:pt>
                <c:pt idx="89">
                  <c:v>0.31</c:v>
                </c:pt>
                <c:pt idx="90">
                  <c:v>0.3075</c:v>
                </c:pt>
                <c:pt idx="91">
                  <c:v>0.31499999999999995</c:v>
                </c:pt>
                <c:pt idx="92">
                  <c:v>0.30499999999999999</c:v>
                </c:pt>
                <c:pt idx="93">
                  <c:v>0.2</c:v>
                </c:pt>
                <c:pt idx="94">
                  <c:v>0.21000000000000002</c:v>
                </c:pt>
                <c:pt idx="95">
                  <c:v>0.28000000000000003</c:v>
                </c:pt>
                <c:pt idx="96">
                  <c:v>0.26</c:v>
                </c:pt>
                <c:pt idx="97">
                  <c:v>0.24</c:v>
                </c:pt>
                <c:pt idx="98">
                  <c:v>0.22999999999999998</c:v>
                </c:pt>
                <c:pt idx="99">
                  <c:v>0.25</c:v>
                </c:pt>
                <c:pt idx="100">
                  <c:v>0.21999999999999997</c:v>
                </c:pt>
                <c:pt idx="101">
                  <c:v>0.18</c:v>
                </c:pt>
                <c:pt idx="102">
                  <c:v>0.16</c:v>
                </c:pt>
                <c:pt idx="103">
                  <c:v>0.26</c:v>
                </c:pt>
                <c:pt idx="104">
                  <c:v>0.25</c:v>
                </c:pt>
                <c:pt idx="105">
                  <c:v>0.24</c:v>
                </c:pt>
                <c:pt idx="106">
                  <c:v>0.22</c:v>
                </c:pt>
                <c:pt idx="107">
                  <c:v>0.26500000000000001</c:v>
                </c:pt>
                <c:pt idx="108">
                  <c:v>0.32</c:v>
                </c:pt>
                <c:pt idx="109">
                  <c:v>0.28500000000000003</c:v>
                </c:pt>
                <c:pt idx="110">
                  <c:v>0.27999999999999997</c:v>
                </c:pt>
                <c:pt idx="111">
                  <c:v>0.37</c:v>
                </c:pt>
                <c:pt idx="112">
                  <c:v>0.36499999999999999</c:v>
                </c:pt>
                <c:pt idx="113">
                  <c:v>0.35499999999999998</c:v>
                </c:pt>
                <c:pt idx="114">
                  <c:v>0.31999999999999995</c:v>
                </c:pt>
                <c:pt idx="115">
                  <c:v>0.29000000000000004</c:v>
                </c:pt>
                <c:pt idx="116">
                  <c:v>0.27</c:v>
                </c:pt>
                <c:pt idx="117">
                  <c:v>0.36</c:v>
                </c:pt>
                <c:pt idx="118">
                  <c:v>0.33999999999999997</c:v>
                </c:pt>
                <c:pt idx="119">
                  <c:v>0.33</c:v>
                </c:pt>
                <c:pt idx="120">
                  <c:v>0.32999999999999996</c:v>
                </c:pt>
                <c:pt idx="121">
                  <c:v>0.31999999999999995</c:v>
                </c:pt>
                <c:pt idx="122">
                  <c:v>0.3</c:v>
                </c:pt>
                <c:pt idx="123">
                  <c:v>0.28999999999999998</c:v>
                </c:pt>
                <c:pt idx="124">
                  <c:v>0.28000000000000003</c:v>
                </c:pt>
                <c:pt idx="125">
                  <c:v>0.34839999999999999</c:v>
                </c:pt>
                <c:pt idx="126">
                  <c:v>0.255</c:v>
                </c:pt>
                <c:pt idx="127">
                  <c:v>0.33499999999999996</c:v>
                </c:pt>
                <c:pt idx="128">
                  <c:v>0.21249999999999999</c:v>
                </c:pt>
                <c:pt idx="129">
                  <c:v>0.31</c:v>
                </c:pt>
                <c:pt idx="130">
                  <c:v>0.30000000000000004</c:v>
                </c:pt>
                <c:pt idx="131">
                  <c:v>0.28000000000000003</c:v>
                </c:pt>
                <c:pt idx="132">
                  <c:v>0.23500000000000001</c:v>
                </c:pt>
                <c:pt idx="133">
                  <c:v>0.27600000000000002</c:v>
                </c:pt>
                <c:pt idx="134">
                  <c:v>0.25900000000000001</c:v>
                </c:pt>
                <c:pt idx="135">
                  <c:v>0.23599999999999999</c:v>
                </c:pt>
                <c:pt idx="136">
                  <c:v>0.38</c:v>
                </c:pt>
                <c:pt idx="137">
                  <c:v>0.36</c:v>
                </c:pt>
                <c:pt idx="138">
                  <c:v>0.23500000000000001</c:v>
                </c:pt>
                <c:pt idx="139">
                  <c:v>0.23200000000000001</c:v>
                </c:pt>
                <c:pt idx="140">
                  <c:v>0.22500000000000001</c:v>
                </c:pt>
                <c:pt idx="141">
                  <c:v>0.222</c:v>
                </c:pt>
                <c:pt idx="142">
                  <c:v>0.36580000000000001</c:v>
                </c:pt>
                <c:pt idx="143">
                  <c:v>0.33080000000000004</c:v>
                </c:pt>
                <c:pt idx="144">
                  <c:v>0.32879999999999998</c:v>
                </c:pt>
                <c:pt idx="145">
                  <c:v>0.31409999999999999</c:v>
                </c:pt>
                <c:pt idx="146">
                  <c:v>0.31379999999999997</c:v>
                </c:pt>
                <c:pt idx="147">
                  <c:v>0.29669999999999996</c:v>
                </c:pt>
                <c:pt idx="148">
                  <c:v>0.25090000000000001</c:v>
                </c:pt>
                <c:pt idx="149">
                  <c:v>0.2009</c:v>
                </c:pt>
                <c:pt idx="150">
                  <c:v>0.37</c:v>
                </c:pt>
                <c:pt idx="151">
                  <c:v>0.28000000000000003</c:v>
                </c:pt>
                <c:pt idx="152">
                  <c:v>0.33499999999999996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67416"/>
        <c:axId val="992568592"/>
      </c:scatterChart>
      <c:valAx>
        <c:axId val="992567416"/>
        <c:scaling>
          <c:orientation val="maxMin"/>
          <c:max val="16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8592"/>
        <c:crosses val="autoZero"/>
        <c:crossBetween val="midCat"/>
      </c:valAx>
      <c:valAx>
        <c:axId val="992568592"/>
        <c:scaling>
          <c:orientation val="minMax"/>
          <c:min val="0.1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7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الفردى'!$H$338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4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6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0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7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2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5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9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89"/>
              <c:layout/>
              <c:spPr>
                <a:solidFill>
                  <a:sysClr val="window" lastClr="FFFFFF"/>
                </a:solidFill>
                <a:ln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4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4BACC6">
                  <a:lumMod val="20000"/>
                  <a:lumOff val="80000"/>
                </a:srgb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الفردى'!$G$339:$G$446</c:f>
              <c:strCache>
                <c:ptCount val="108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التضامن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الصعيد للتربية والتنمية</c:v>
                </c:pt>
                <c:pt idx="26">
                  <c:v>الصعيد للتربية والتنمية</c:v>
                </c:pt>
                <c:pt idx="27">
                  <c:v>الطفولة والتنمية 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المستقبل للتمويل الأصغر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المؤسسة المصرية</c:v>
                </c:pt>
                <c:pt idx="36">
                  <c:v>المؤسسة المصرية</c:v>
                </c:pt>
                <c:pt idx="37">
                  <c:v>المؤسسة المصرية</c:v>
                </c:pt>
                <c:pt idx="38">
                  <c:v>إنجاز</c:v>
                </c:pt>
                <c:pt idx="39">
                  <c:v>إنجاز</c:v>
                </c:pt>
                <c:pt idx="40">
                  <c:v>إنجاز</c:v>
                </c:pt>
                <c:pt idx="41">
                  <c:v>أبو ظبي الإسلامي</c:v>
                </c:pt>
                <c:pt idx="42">
                  <c:v>أبو ظبي الإسلامي</c:v>
                </c:pt>
                <c:pt idx="43">
                  <c:v>أمان</c:v>
                </c:pt>
                <c:pt idx="44">
                  <c:v>أمان</c:v>
                </c:pt>
                <c:pt idx="45">
                  <c:v>أمان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أنا المصري</c:v>
                </c:pt>
                <c:pt idx="50">
                  <c:v>باب رزق جميل</c:v>
                </c:pt>
                <c:pt idx="51">
                  <c:v>بدايتي</c:v>
                </c:pt>
                <c:pt idx="52">
                  <c:v>بدايتي</c:v>
                </c:pt>
                <c:pt idx="53">
                  <c:v>بدايتي</c:v>
                </c:pt>
                <c:pt idx="54">
                  <c:v>بدايتي</c:v>
                </c:pt>
                <c:pt idx="55">
                  <c:v>بدايتي</c:v>
                </c:pt>
                <c:pt idx="56">
                  <c:v>بساطة</c:v>
                </c:pt>
                <c:pt idx="57">
                  <c:v>بساطة</c:v>
                </c:pt>
                <c:pt idx="58">
                  <c:v>تساهيل</c:v>
                </c:pt>
                <c:pt idx="59">
                  <c:v>تساهيل</c:v>
                </c:pt>
                <c:pt idx="60">
                  <c:v>تساهيل</c:v>
                </c:pt>
                <c:pt idx="61">
                  <c:v>تساهيل</c:v>
                </c:pt>
                <c:pt idx="62">
                  <c:v>تساهيل</c:v>
                </c:pt>
                <c:pt idx="63">
                  <c:v>تساهيل</c:v>
                </c:pt>
                <c:pt idx="64">
                  <c:v>تساهيل</c:v>
                </c:pt>
                <c:pt idx="65">
                  <c:v>تساهيل</c:v>
                </c:pt>
                <c:pt idx="66">
                  <c:v>تساهيل</c:v>
                </c:pt>
                <c:pt idx="67">
                  <c:v>تنمية</c:v>
                </c:pt>
                <c:pt idx="68">
                  <c:v>تنمية</c:v>
                </c:pt>
                <c:pt idx="69">
                  <c:v>تنمية</c:v>
                </c:pt>
                <c:pt idx="70">
                  <c:v>تنمية الأسرة والمجتمع بالفيوم</c:v>
                </c:pt>
                <c:pt idx="71">
                  <c:v>تنمية المشروعات بالفيوم</c:v>
                </c:pt>
                <c:pt idx="72">
                  <c:v>تنمية المشروعات بالفيوم</c:v>
                </c:pt>
                <c:pt idx="73">
                  <c:v>حواء المستقبل</c:v>
                </c:pt>
                <c:pt idx="74">
                  <c:v>حواء المستقبل</c:v>
                </c:pt>
                <c:pt idx="75">
                  <c:v>حواء المستقبل</c:v>
                </c:pt>
                <c:pt idx="76">
                  <c:v>رجال أعمال الشرقية</c:v>
                </c:pt>
                <c:pt idx="77">
                  <c:v>رجال أعمال إسكندرية</c:v>
                </c:pt>
                <c:pt idx="78">
                  <c:v>ريديك</c:v>
                </c:pt>
                <c:pt idx="79">
                  <c:v>ريفي</c:v>
                </c:pt>
                <c:pt idx="80">
                  <c:v>ريفي</c:v>
                </c:pt>
                <c:pt idx="81">
                  <c:v>ريفي</c:v>
                </c:pt>
                <c:pt idx="82">
                  <c:v>ريفي</c:v>
                </c:pt>
                <c:pt idx="83">
                  <c:v>ريفي</c:v>
                </c:pt>
                <c:pt idx="84">
                  <c:v>ريفي</c:v>
                </c:pt>
                <c:pt idx="85">
                  <c:v>سندة</c:v>
                </c:pt>
                <c:pt idx="86">
                  <c:v>سندة</c:v>
                </c:pt>
                <c:pt idx="87">
                  <c:v>سندة</c:v>
                </c:pt>
                <c:pt idx="88">
                  <c:v>سيدات أعمال أسيوط</c:v>
                </c:pt>
                <c:pt idx="89">
                  <c:v>فكرة</c:v>
                </c:pt>
                <c:pt idx="90">
                  <c:v>فوري</c:v>
                </c:pt>
                <c:pt idx="91">
                  <c:v>فوري</c:v>
                </c:pt>
                <c:pt idx="92">
                  <c:v>فوري</c:v>
                </c:pt>
                <c:pt idx="93">
                  <c:v>فوري</c:v>
                </c:pt>
                <c:pt idx="94">
                  <c:v>فينبي</c:v>
                </c:pt>
                <c:pt idx="95">
                  <c:v>فينبي</c:v>
                </c:pt>
                <c:pt idx="96">
                  <c:v>كاريتاس</c:v>
                </c:pt>
                <c:pt idx="97">
                  <c:v>كاريتاس</c:v>
                </c:pt>
                <c:pt idx="98">
                  <c:v>كاريتاس</c:v>
                </c:pt>
                <c:pt idx="99">
                  <c:v>كاريتاس</c:v>
                </c:pt>
                <c:pt idx="100">
                  <c:v>كاش</c:v>
                </c:pt>
                <c:pt idx="101">
                  <c:v>كاش</c:v>
                </c:pt>
                <c:pt idx="102">
                  <c:v>كاش</c:v>
                </c:pt>
                <c:pt idx="103">
                  <c:v>كاش</c:v>
                </c:pt>
                <c:pt idx="104">
                  <c:v>كاش</c:v>
                </c:pt>
                <c:pt idx="105">
                  <c:v>كاش</c:v>
                </c:pt>
                <c:pt idx="106">
                  <c:v>نادي رجال الأعمال</c:v>
                </c:pt>
                <c:pt idx="107">
                  <c:v>وسيلة</c:v>
                </c:pt>
              </c:strCache>
            </c:strRef>
          </c:xVal>
          <c:yVal>
            <c:numRef>
              <c:f>'أسعار التمويل الفردى'!$H$339:$H$446</c:f>
              <c:numCache>
                <c:formatCode>0.00%</c:formatCode>
                <c:ptCount val="108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0.18</c:v>
                </c:pt>
                <c:pt idx="4">
                  <c:v>0.16</c:v>
                </c:pt>
                <c:pt idx="5">
                  <c:v>0.36200000000000004</c:v>
                </c:pt>
                <c:pt idx="6">
                  <c:v>0.35700000000000004</c:v>
                </c:pt>
                <c:pt idx="7">
                  <c:v>0.35200000000000004</c:v>
                </c:pt>
                <c:pt idx="8">
                  <c:v>0.34700000000000003</c:v>
                </c:pt>
                <c:pt idx="9">
                  <c:v>0.34200000000000003</c:v>
                </c:pt>
                <c:pt idx="10">
                  <c:v>0.33700000000000002</c:v>
                </c:pt>
                <c:pt idx="11">
                  <c:v>0.33200000000000002</c:v>
                </c:pt>
                <c:pt idx="12">
                  <c:v>0.32200000000000001</c:v>
                </c:pt>
                <c:pt idx="13">
                  <c:v>0.317</c:v>
                </c:pt>
                <c:pt idx="14">
                  <c:v>0.312</c:v>
                </c:pt>
                <c:pt idx="15">
                  <c:v>0.307</c:v>
                </c:pt>
                <c:pt idx="16">
                  <c:v>0.30199999999999999</c:v>
                </c:pt>
                <c:pt idx="17">
                  <c:v>0.30500000000000005</c:v>
                </c:pt>
                <c:pt idx="18">
                  <c:v>0.30499999999999999</c:v>
                </c:pt>
                <c:pt idx="19">
                  <c:v>0.27999999999999997</c:v>
                </c:pt>
                <c:pt idx="20">
                  <c:v>0.27</c:v>
                </c:pt>
                <c:pt idx="21">
                  <c:v>0.26500000000000001</c:v>
                </c:pt>
                <c:pt idx="22">
                  <c:v>0.26</c:v>
                </c:pt>
                <c:pt idx="23">
                  <c:v>0.255</c:v>
                </c:pt>
                <c:pt idx="24">
                  <c:v>0.22</c:v>
                </c:pt>
                <c:pt idx="25">
                  <c:v>0.18000000000000002</c:v>
                </c:pt>
                <c:pt idx="26">
                  <c:v>0.12000000000000001</c:v>
                </c:pt>
                <c:pt idx="27">
                  <c:v>0.21000000000000002</c:v>
                </c:pt>
                <c:pt idx="28">
                  <c:v>0.37</c:v>
                </c:pt>
                <c:pt idx="29">
                  <c:v>0.35749999999999998</c:v>
                </c:pt>
                <c:pt idx="30">
                  <c:v>0.29499999999999998</c:v>
                </c:pt>
                <c:pt idx="31">
                  <c:v>0.25</c:v>
                </c:pt>
                <c:pt idx="32">
                  <c:v>0.32</c:v>
                </c:pt>
                <c:pt idx="33">
                  <c:v>0.315</c:v>
                </c:pt>
                <c:pt idx="34">
                  <c:v>0.31</c:v>
                </c:pt>
                <c:pt idx="35">
                  <c:v>0.34249999999999997</c:v>
                </c:pt>
                <c:pt idx="36">
                  <c:v>0.33999999999999997</c:v>
                </c:pt>
                <c:pt idx="37">
                  <c:v>0.33749999999999997</c:v>
                </c:pt>
                <c:pt idx="38">
                  <c:v>0.28749999999999998</c:v>
                </c:pt>
                <c:pt idx="39">
                  <c:v>0.28500000000000003</c:v>
                </c:pt>
                <c:pt idx="40">
                  <c:v>0.245</c:v>
                </c:pt>
                <c:pt idx="41">
                  <c:v>0.31</c:v>
                </c:pt>
                <c:pt idx="42">
                  <c:v>0.3</c:v>
                </c:pt>
                <c:pt idx="43">
                  <c:v>0.27500000000000002</c:v>
                </c:pt>
                <c:pt idx="44">
                  <c:v>0.26500000000000001</c:v>
                </c:pt>
                <c:pt idx="45">
                  <c:v>0.255</c:v>
                </c:pt>
                <c:pt idx="46">
                  <c:v>0.23</c:v>
                </c:pt>
                <c:pt idx="47">
                  <c:v>0.215</c:v>
                </c:pt>
                <c:pt idx="48">
                  <c:v>0.19999999999999998</c:v>
                </c:pt>
                <c:pt idx="49">
                  <c:v>0.28720000000000001</c:v>
                </c:pt>
                <c:pt idx="50">
                  <c:v>0.29500000000000004</c:v>
                </c:pt>
                <c:pt idx="51">
                  <c:v>0.32</c:v>
                </c:pt>
                <c:pt idx="52">
                  <c:v>0.3</c:v>
                </c:pt>
                <c:pt idx="53">
                  <c:v>0.27</c:v>
                </c:pt>
                <c:pt idx="54">
                  <c:v>0.25</c:v>
                </c:pt>
                <c:pt idx="55">
                  <c:v>0.22999999999999998</c:v>
                </c:pt>
                <c:pt idx="56">
                  <c:v>0.35</c:v>
                </c:pt>
                <c:pt idx="57">
                  <c:v>0.34499999999999997</c:v>
                </c:pt>
                <c:pt idx="58">
                  <c:v>0.30840000000000001</c:v>
                </c:pt>
                <c:pt idx="59">
                  <c:v>0.30479999999999996</c:v>
                </c:pt>
                <c:pt idx="60">
                  <c:v>0.29339999999999999</c:v>
                </c:pt>
                <c:pt idx="61">
                  <c:v>0.28200000000000003</c:v>
                </c:pt>
                <c:pt idx="62">
                  <c:v>0.27839999999999998</c:v>
                </c:pt>
                <c:pt idx="63">
                  <c:v>0.27479999999999999</c:v>
                </c:pt>
                <c:pt idx="64">
                  <c:v>0.2591</c:v>
                </c:pt>
                <c:pt idx="65">
                  <c:v>0.2291</c:v>
                </c:pt>
                <c:pt idx="66">
                  <c:v>0.22</c:v>
                </c:pt>
                <c:pt idx="67">
                  <c:v>0.30500000000000005</c:v>
                </c:pt>
                <c:pt idx="68">
                  <c:v>0.29500000000000004</c:v>
                </c:pt>
                <c:pt idx="69">
                  <c:v>0.19</c:v>
                </c:pt>
                <c:pt idx="70">
                  <c:v>0.21000000000000002</c:v>
                </c:pt>
                <c:pt idx="71">
                  <c:v>0.19</c:v>
                </c:pt>
                <c:pt idx="72">
                  <c:v>0.13999999999999999</c:v>
                </c:pt>
                <c:pt idx="73">
                  <c:v>0.21500000000000002</c:v>
                </c:pt>
                <c:pt idx="74">
                  <c:v>0.17499999999999999</c:v>
                </c:pt>
                <c:pt idx="75">
                  <c:v>0.14000000000000001</c:v>
                </c:pt>
                <c:pt idx="76">
                  <c:v>0.255</c:v>
                </c:pt>
                <c:pt idx="77">
                  <c:v>0.315</c:v>
                </c:pt>
                <c:pt idx="78">
                  <c:v>0.27</c:v>
                </c:pt>
                <c:pt idx="79">
                  <c:v>0.36499999999999999</c:v>
                </c:pt>
                <c:pt idx="80">
                  <c:v>0.36</c:v>
                </c:pt>
                <c:pt idx="81">
                  <c:v>0.35</c:v>
                </c:pt>
                <c:pt idx="82">
                  <c:v>0.31000000000000005</c:v>
                </c:pt>
                <c:pt idx="83">
                  <c:v>0.28000000000000003</c:v>
                </c:pt>
                <c:pt idx="84">
                  <c:v>0.26</c:v>
                </c:pt>
                <c:pt idx="85">
                  <c:v>0.30000000000000004</c:v>
                </c:pt>
                <c:pt idx="86">
                  <c:v>0.29000000000000004</c:v>
                </c:pt>
                <c:pt idx="87">
                  <c:v>0.28000000000000003</c:v>
                </c:pt>
                <c:pt idx="88">
                  <c:v>0.25</c:v>
                </c:pt>
                <c:pt idx="89">
                  <c:v>0.22500000000000001</c:v>
                </c:pt>
                <c:pt idx="90">
                  <c:v>0.27600000000000002</c:v>
                </c:pt>
                <c:pt idx="91">
                  <c:v>0.27</c:v>
                </c:pt>
                <c:pt idx="92">
                  <c:v>0.25900000000000001</c:v>
                </c:pt>
                <c:pt idx="93">
                  <c:v>0.23599999999999999</c:v>
                </c:pt>
                <c:pt idx="94">
                  <c:v>0.37</c:v>
                </c:pt>
                <c:pt idx="95">
                  <c:v>0.35</c:v>
                </c:pt>
                <c:pt idx="96">
                  <c:v>0.22500000000000001</c:v>
                </c:pt>
                <c:pt idx="97">
                  <c:v>0.222</c:v>
                </c:pt>
                <c:pt idx="98">
                  <c:v>0.215</c:v>
                </c:pt>
                <c:pt idx="99">
                  <c:v>0.21199999999999999</c:v>
                </c:pt>
                <c:pt idx="100">
                  <c:v>0.36330000000000001</c:v>
                </c:pt>
                <c:pt idx="101">
                  <c:v>0.32830000000000004</c:v>
                </c:pt>
                <c:pt idx="102">
                  <c:v>0.32629999999999998</c:v>
                </c:pt>
                <c:pt idx="103">
                  <c:v>0.31160000000000004</c:v>
                </c:pt>
                <c:pt idx="104">
                  <c:v>0.31130000000000002</c:v>
                </c:pt>
                <c:pt idx="105">
                  <c:v>0.29420000000000002</c:v>
                </c:pt>
                <c:pt idx="106">
                  <c:v>0.27</c:v>
                </c:pt>
                <c:pt idx="107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700488"/>
        <c:axId val="658699704"/>
      </c:scatterChart>
      <c:valAx>
        <c:axId val="658700488"/>
        <c:scaling>
          <c:orientation val="maxMin"/>
          <c:max val="113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699704"/>
        <c:crosses val="autoZero"/>
        <c:crossBetween val="midCat"/>
      </c:valAx>
      <c:valAx>
        <c:axId val="658699704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658700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الفردى'!$N$307:$N$312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الفردى'!$P$307:$P$312</c:f>
              <c:numCache>
                <c:formatCode>0.00%</c:formatCode>
                <c:ptCount val="6"/>
                <c:pt idx="0">
                  <c:v>0.31</c:v>
                </c:pt>
                <c:pt idx="1">
                  <c:v>0.30247580645161304</c:v>
                </c:pt>
                <c:pt idx="2">
                  <c:v>0.31</c:v>
                </c:pt>
                <c:pt idx="3">
                  <c:v>0.38</c:v>
                </c:pt>
                <c:pt idx="4">
                  <c:v>0.16</c:v>
                </c:pt>
                <c:pt idx="5">
                  <c:v>4.553631263703229E-2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60752"/>
        <c:axId val="992570552"/>
      </c:barChart>
      <c:catAx>
        <c:axId val="9925607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0552"/>
        <c:crosses val="autoZero"/>
        <c:auto val="1"/>
        <c:lblAlgn val="ctr"/>
        <c:lblOffset val="100"/>
        <c:noMultiLvlLbl val="0"/>
      </c:catAx>
      <c:valAx>
        <c:axId val="992570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الفردى'!$N$307:$N$312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الفردى'!$Q$307:$Q$312</c:f>
              <c:numCache>
                <c:formatCode>0.00%</c:formatCode>
                <c:ptCount val="6"/>
                <c:pt idx="0">
                  <c:v>0.3</c:v>
                </c:pt>
                <c:pt idx="1">
                  <c:v>0.2918632183908047</c:v>
                </c:pt>
                <c:pt idx="2">
                  <c:v>0.30500000000000005</c:v>
                </c:pt>
                <c:pt idx="3">
                  <c:v>0.37</c:v>
                </c:pt>
                <c:pt idx="4">
                  <c:v>0.12000000000000001</c:v>
                </c:pt>
                <c:pt idx="5">
                  <c:v>5.2074936256455748E-2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64280"/>
        <c:axId val="992569768"/>
      </c:barChart>
      <c:catAx>
        <c:axId val="99256428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9768"/>
        <c:crosses val="autoZero"/>
        <c:auto val="1"/>
        <c:lblAlgn val="ctr"/>
        <c:lblOffset val="100"/>
        <c:noMultiLvlLbl val="0"/>
      </c:catAx>
      <c:valAx>
        <c:axId val="99256976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4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الفردى'!$N$312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الفردى'!$O$306:$Q$306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الفردى'!$O$312:$Q$312</c:f>
              <c:numCache>
                <c:formatCode>0.00%</c:formatCode>
                <c:ptCount val="3"/>
                <c:pt idx="0">
                  <c:v>4.1345583501887002E-2</c:v>
                </c:pt>
                <c:pt idx="1">
                  <c:v>4.553631263703229E-2</c:v>
                </c:pt>
                <c:pt idx="2">
                  <c:v>5.2074936256455748E-2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2565064"/>
        <c:axId val="992567024"/>
      </c:barChart>
      <c:catAx>
        <c:axId val="992565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7024"/>
        <c:crosses val="autoZero"/>
        <c:auto val="1"/>
        <c:lblAlgn val="ctr"/>
        <c:lblOffset val="100"/>
        <c:noMultiLvlLbl val="0"/>
      </c:catAx>
      <c:valAx>
        <c:axId val="992567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5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
(عدد المشاهدات 8 مرات)</c:v>
                </c:pt>
                <c:pt idx="1">
                  <c:v>متوسط المخاطر 
(عدد المشاهدات 15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0.31999999999999995</c:v>
                </c:pt>
                <c:pt idx="1">
                  <c:v>0.31</c:v>
                </c:pt>
                <c:pt idx="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1536"/>
        <c:axId val="992559184"/>
      </c:barChart>
      <c:catAx>
        <c:axId val="992561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59184"/>
        <c:crosses val="autoZero"/>
        <c:auto val="1"/>
        <c:lblAlgn val="ctr"/>
        <c:lblOffset val="100"/>
        <c:noMultiLvlLbl val="0"/>
      </c:catAx>
      <c:valAx>
        <c:axId val="992559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الفردى'!$O$306:$Q$306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الفردى'!$O$308:$Q$308</c:f>
              <c:numCache>
                <c:formatCode>0.00%</c:formatCode>
                <c:ptCount val="3"/>
                <c:pt idx="0">
                  <c:v>0.31445645161290314</c:v>
                </c:pt>
                <c:pt idx="1">
                  <c:v>0.30247580645161304</c:v>
                </c:pt>
                <c:pt idx="2">
                  <c:v>0.2918632183908047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70160"/>
        <c:axId val="992559576"/>
      </c:barChart>
      <c:catAx>
        <c:axId val="9925701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59576"/>
        <c:crosses val="autoZero"/>
        <c:auto val="1"/>
        <c:lblAlgn val="ctr"/>
        <c:lblOffset val="100"/>
        <c:noMultiLvlLbl val="0"/>
      </c:catAx>
      <c:valAx>
        <c:axId val="992559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الفردى'!$O$303:$Q$303</c:f>
              <c:strCache>
                <c:ptCount val="3"/>
                <c:pt idx="0">
                  <c:v>عالى المخاطر
(عدد المشاهدات 9 مرات)</c:v>
                </c:pt>
                <c:pt idx="1">
                  <c:v>متوسط المخاطر 
(عدد المشاهدات 15 مرة)</c:v>
                </c:pt>
                <c:pt idx="2">
                  <c:v>منخفض المخاطر
(عدد المشاهدات 10 مرات)</c:v>
                </c:pt>
              </c:strCache>
            </c:strRef>
          </c:cat>
          <c:val>
            <c:numRef>
              <c:f>'أسعار التمويل الفردى'!$O$309:$Q$309</c:f>
              <c:numCache>
                <c:formatCode>0.00%</c:formatCode>
                <c:ptCount val="3"/>
                <c:pt idx="0">
                  <c:v>0.37</c:v>
                </c:pt>
                <c:pt idx="1">
                  <c:v>0.31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2320"/>
        <c:axId val="992559968"/>
      </c:barChart>
      <c:catAx>
        <c:axId val="992562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59968"/>
        <c:crosses val="autoZero"/>
        <c:auto val="1"/>
        <c:lblAlgn val="ctr"/>
        <c:lblOffset val="100"/>
        <c:noMultiLvlLbl val="0"/>
      </c:catAx>
      <c:valAx>
        <c:axId val="992559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الفردى'!$N$310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الفردى'!$O$304:$Q$304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3 مرة)</c:v>
                </c:pt>
                <c:pt idx="2">
                  <c:v>منخفض المخاطر
(عدد المشاهدات 3 مرات)</c:v>
                </c:pt>
              </c:strCache>
            </c:strRef>
          </c:cat>
          <c:val>
            <c:numRef>
              <c:f>'أسعار التمويل الفردى'!$O$310:$Q$310</c:f>
              <c:numCache>
                <c:formatCode>0.00%</c:formatCode>
                <c:ptCount val="3"/>
                <c:pt idx="0">
                  <c:v>0.38500000000000001</c:v>
                </c:pt>
                <c:pt idx="1">
                  <c:v>0.38</c:v>
                </c:pt>
                <c:pt idx="2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5456"/>
        <c:axId val="992561928"/>
      </c:barChart>
      <c:catAx>
        <c:axId val="992565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1928"/>
        <c:crosses val="autoZero"/>
        <c:auto val="1"/>
        <c:lblAlgn val="ctr"/>
        <c:lblOffset val="100"/>
        <c:noMultiLvlLbl val="0"/>
      </c:catAx>
      <c:valAx>
        <c:axId val="992561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الفردى'!$N$311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الفردى'!$O$305:$Q$305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الفردى'!$O$311:$Q$311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0360"/>
        <c:axId val="992566240"/>
      </c:barChart>
      <c:catAx>
        <c:axId val="992560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6240"/>
        <c:crosses val="autoZero"/>
        <c:auto val="1"/>
        <c:lblAlgn val="ctr"/>
        <c:lblOffset val="100"/>
        <c:noMultiLvlLbl val="0"/>
      </c:catAx>
      <c:valAx>
        <c:axId val="99256624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18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1.xml"/><Relationship Id="rId2" Type="http://schemas.openxmlformats.org/officeDocument/2006/relationships/chart" Target="../charts/chart1.xml"/><Relationship Id="rId16" Type="http://schemas.openxmlformats.org/officeDocument/2006/relationships/chart" Target="../charts/chart10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image" Target="../media/image10.png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16</xdr:col>
      <xdr:colOff>1072886</xdr:colOff>
      <xdr:row>5</xdr:row>
      <xdr:rowOff>115661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890489" y="68036"/>
          <a:ext cx="3809930" cy="1013732"/>
        </a:xfrm>
        <a:prstGeom prst="rect">
          <a:avLst/>
        </a:prstGeom>
      </xdr:spPr>
    </xdr:pic>
    <xdr:clientData/>
  </xdr:twoCellAnchor>
  <xdr:twoCellAnchor>
    <xdr:from>
      <xdr:col>0</xdr:col>
      <xdr:colOff>74221</xdr:colOff>
      <xdr:row>300</xdr:row>
      <xdr:rowOff>4974</xdr:rowOff>
    </xdr:from>
    <xdr:to>
      <xdr:col>2</xdr:col>
      <xdr:colOff>748394</xdr:colOff>
      <xdr:row>312</xdr:row>
      <xdr:rowOff>186329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967551</xdr:colOff>
      <xdr:row>300</xdr:row>
      <xdr:rowOff>12646</xdr:rowOff>
    </xdr:from>
    <xdr:to>
      <xdr:col>5</xdr:col>
      <xdr:colOff>367599</xdr:colOff>
      <xdr:row>312</xdr:row>
      <xdr:rowOff>201579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587516</xdr:colOff>
      <xdr:row>300</xdr:row>
      <xdr:rowOff>10964</xdr:rowOff>
    </xdr:from>
    <xdr:to>
      <xdr:col>8</xdr:col>
      <xdr:colOff>336363</xdr:colOff>
      <xdr:row>312</xdr:row>
      <xdr:rowOff>201133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324</xdr:row>
      <xdr:rowOff>113437</xdr:rowOff>
    </xdr:from>
    <xdr:to>
      <xdr:col>8</xdr:col>
      <xdr:colOff>335232</xdr:colOff>
      <xdr:row>335</xdr:row>
      <xdr:rowOff>144813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314</xdr:row>
      <xdr:rowOff>7479</xdr:rowOff>
    </xdr:from>
    <xdr:to>
      <xdr:col>2</xdr:col>
      <xdr:colOff>727365</xdr:colOff>
      <xdr:row>323</xdr:row>
      <xdr:rowOff>172281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314</xdr:row>
      <xdr:rowOff>26460</xdr:rowOff>
    </xdr:from>
    <xdr:to>
      <xdr:col>5</xdr:col>
      <xdr:colOff>340386</xdr:colOff>
      <xdr:row>323</xdr:row>
      <xdr:rowOff>184836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314</xdr:row>
      <xdr:rowOff>26459</xdr:rowOff>
    </xdr:from>
    <xdr:to>
      <xdr:col>8</xdr:col>
      <xdr:colOff>335233</xdr:colOff>
      <xdr:row>323</xdr:row>
      <xdr:rowOff>184835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324</xdr:row>
      <xdr:rowOff>85422</xdr:rowOff>
    </xdr:from>
    <xdr:to>
      <xdr:col>2</xdr:col>
      <xdr:colOff>744683</xdr:colOff>
      <xdr:row>335</xdr:row>
      <xdr:rowOff>116798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324</xdr:row>
      <xdr:rowOff>112637</xdr:rowOff>
    </xdr:from>
    <xdr:to>
      <xdr:col>5</xdr:col>
      <xdr:colOff>326778</xdr:colOff>
      <xdr:row>335</xdr:row>
      <xdr:rowOff>144013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3269073</xdr:colOff>
      <xdr:row>305</xdr:row>
      <xdr:rowOff>217714</xdr:rowOff>
    </xdr:from>
    <xdr:to>
      <xdr:col>4</xdr:col>
      <xdr:colOff>3306535</xdr:colOff>
      <xdr:row>312</xdr:row>
      <xdr:rowOff>182254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1151774750" y="95290821"/>
          <a:ext cx="37462" cy="215529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589458</xdr:colOff>
      <xdr:row>305</xdr:row>
      <xdr:rowOff>242455</xdr:rowOff>
    </xdr:from>
    <xdr:to>
      <xdr:col>7</xdr:col>
      <xdr:colOff>589458</xdr:colOff>
      <xdr:row>312</xdr:row>
      <xdr:rowOff>195862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46504435" y="95315562"/>
          <a:ext cx="0" cy="214415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3405390</xdr:colOff>
      <xdr:row>305</xdr:row>
      <xdr:rowOff>244928</xdr:rowOff>
    </xdr:from>
    <xdr:to>
      <xdr:col>1</xdr:col>
      <xdr:colOff>3405390</xdr:colOff>
      <xdr:row>312</xdr:row>
      <xdr:rowOff>186790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157145967" y="95318035"/>
          <a:ext cx="0" cy="213261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501</xdr:row>
      <xdr:rowOff>168388</xdr:rowOff>
    </xdr:from>
    <xdr:to>
      <xdr:col>4</xdr:col>
      <xdr:colOff>2500313</xdr:colOff>
      <xdr:row>505</xdr:row>
      <xdr:rowOff>154781</xdr:rowOff>
    </xdr:to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319498093" y="84214607"/>
          <a:ext cx="8489157" cy="98651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فينبي" بمنتج (االتمويل الفردي)،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"حواء المستقبل" بمنتج (سيدات معيلات)،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501</xdr:row>
      <xdr:rowOff>163283</xdr:rowOff>
    </xdr:from>
    <xdr:to>
      <xdr:col>9</xdr:col>
      <xdr:colOff>489858</xdr:colOff>
      <xdr:row>506</xdr:row>
      <xdr:rowOff>81642</xdr:rowOff>
    </xdr:to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144372463" y="109088462"/>
          <a:ext cx="8028216" cy="114300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فينبي" بمنتج (تمويل أفراد) ، و"جمعية المبادرة" بمنتج (تمويل موسمي)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664482</xdr:colOff>
      <xdr:row>501</xdr:row>
      <xdr:rowOff>154780</xdr:rowOff>
    </xdr:from>
    <xdr:to>
      <xdr:col>16</xdr:col>
      <xdr:colOff>985951</xdr:colOff>
      <xdr:row>505</xdr:row>
      <xdr:rowOff>166686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1173204299" y="86625905"/>
          <a:ext cx="7989094" cy="102790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فينبي" بمنتج (تمويل فردي)،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و"جمعية المبادرة" بمنتج (تمويل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/>
            <a:t>بمنتج (تمويل افراد) بنسبة </a:t>
          </a:r>
          <a:r>
            <a:rPr lang="ar-EG" sz="1300" b="1">
              <a:solidFill>
                <a:srgbClr val="C00000"/>
              </a:solidFill>
            </a:rPr>
            <a:t>37%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(السيدات المعيلاتفي صعيد مصر - فئى خاصة)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506</xdr:row>
      <xdr:rowOff>0</xdr:rowOff>
    </xdr:from>
    <xdr:to>
      <xdr:col>3</xdr:col>
      <xdr:colOff>680358</xdr:colOff>
      <xdr:row>507</xdr:row>
      <xdr:rowOff>27214</xdr:rowOff>
    </xdr:to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1155122106" y="110149821"/>
          <a:ext cx="6395357" cy="27214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506</xdr:row>
      <xdr:rowOff>0</xdr:rowOff>
    </xdr:from>
    <xdr:to>
      <xdr:col>4</xdr:col>
      <xdr:colOff>509508</xdr:colOff>
      <xdr:row>507</xdr:row>
      <xdr:rowOff>28157</xdr:rowOff>
    </xdr:to>
    <xdr:sp macro="" textlink="">
      <xdr:nvSpPr>
        <xdr:cNvPr id="35" name="TextBox 3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1154571777" y="110149821"/>
          <a:ext cx="752929" cy="27308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7465673" y="532999"/>
          <a:ext cx="15723722" cy="706695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883755" y="659439"/>
          <a:ext cx="2889738" cy="486161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33" name="Text Box 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1277840042" y="669514"/>
          <a:ext cx="2825852" cy="44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نوفمبر 2023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450320" y="72863"/>
          <a:ext cx="4785637" cy="1593411"/>
        </a:xfrm>
        <a:prstGeom prst="rect">
          <a:avLst/>
        </a:prstGeom>
      </xdr:spPr>
    </xdr:pic>
    <xdr:clientData/>
  </xdr:twoCellAnchor>
  <xdr:twoCellAnchor>
    <xdr:from>
      <xdr:col>2</xdr:col>
      <xdr:colOff>926654</xdr:colOff>
      <xdr:row>3</xdr:row>
      <xdr:rowOff>26563</xdr:rowOff>
    </xdr:from>
    <xdr:to>
      <xdr:col>9</xdr:col>
      <xdr:colOff>962448</xdr:colOff>
      <xdr:row>6</xdr:row>
      <xdr:rowOff>50013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0923802" y="590736"/>
          <a:ext cx="12176505" cy="61693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353</xdr:row>
      <xdr:rowOff>9523</xdr:rowOff>
    </xdr:from>
    <xdr:to>
      <xdr:col>4</xdr:col>
      <xdr:colOff>2517321</xdr:colOff>
      <xdr:row>501</xdr:row>
      <xdr:rowOff>54428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2673804</xdr:colOff>
      <xdr:row>353</xdr:row>
      <xdr:rowOff>9527</xdr:rowOff>
    </xdr:from>
    <xdr:to>
      <xdr:col>9</xdr:col>
      <xdr:colOff>476251</xdr:colOff>
      <xdr:row>501</xdr:row>
      <xdr:rowOff>27216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666750</xdr:colOff>
      <xdr:row>354</xdr:row>
      <xdr:rowOff>9523</xdr:rowOff>
    </xdr:from>
    <xdr:to>
      <xdr:col>16</xdr:col>
      <xdr:colOff>979715</xdr:colOff>
      <xdr:row>500</xdr:row>
      <xdr:rowOff>244927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3">
    <tabColor theme="9" tint="-0.499984740745262"/>
  </sheetPr>
  <dimension ref="A1:T509"/>
  <sheetViews>
    <sheetView rightToLeft="1" tabSelected="1" zoomScale="55" zoomScaleNormal="55" workbookViewId="0"/>
  </sheetViews>
  <sheetFormatPr defaultColWidth="9" defaultRowHeight="20.100000000000001" customHeight="1" x14ac:dyDescent="0.2"/>
  <cols>
    <col min="1" max="1" width="12.625" style="205" customWidth="1"/>
    <col min="2" max="2" width="46.375" style="177" customWidth="1"/>
    <col min="3" max="3" width="15.875" style="521" customWidth="1"/>
    <col min="4" max="4" width="9.375" style="177" customWidth="1"/>
    <col min="5" max="5" width="49.375" style="545" bestFit="1" customWidth="1"/>
    <col min="6" max="6" width="50.75" style="545" bestFit="1" customWidth="1"/>
    <col min="7" max="7" width="4.625" style="545" customWidth="1"/>
    <col min="8" max="13" width="14.625" style="546" customWidth="1"/>
    <col min="14" max="14" width="11" style="545" customWidth="1"/>
    <col min="15" max="17" width="16.125" style="547" customWidth="1"/>
    <col min="18" max="19" width="9" style="204"/>
    <col min="20" max="20" width="12.625" style="205" customWidth="1"/>
    <col min="21" max="21" width="11.375" style="204" customWidth="1"/>
    <col min="22" max="16384" width="9" style="204"/>
  </cols>
  <sheetData>
    <row r="1" spans="1:20" s="178" customFormat="1" ht="15.75" x14ac:dyDescent="0.2">
      <c r="A1" s="177"/>
      <c r="C1" s="179"/>
      <c r="T1" s="177"/>
    </row>
    <row r="2" spans="1:20" s="178" customFormat="1" ht="14.25" customHeight="1" x14ac:dyDescent="0.2">
      <c r="A2" s="177"/>
      <c r="C2" s="179"/>
      <c r="I2" s="180"/>
      <c r="K2" s="180"/>
      <c r="T2" s="177"/>
    </row>
    <row r="3" spans="1:20" s="178" customFormat="1" ht="14.25" customHeight="1" x14ac:dyDescent="0.2">
      <c r="A3" s="177"/>
      <c r="C3" s="179"/>
      <c r="T3" s="177"/>
    </row>
    <row r="4" spans="1:20" s="178" customFormat="1" ht="15.75" x14ac:dyDescent="0.2">
      <c r="A4" s="181"/>
      <c r="B4" s="181"/>
      <c r="C4" s="182"/>
      <c r="D4" s="181"/>
      <c r="Q4" s="177"/>
      <c r="T4" s="181"/>
    </row>
    <row r="5" spans="1:20" s="178" customFormat="1" ht="15.75" x14ac:dyDescent="0.2">
      <c r="A5" s="181"/>
      <c r="B5" s="181"/>
      <c r="C5" s="182"/>
      <c r="D5" s="181"/>
      <c r="Q5" s="177"/>
      <c r="T5" s="181"/>
    </row>
    <row r="6" spans="1:20" s="178" customFormat="1" ht="15.75" x14ac:dyDescent="0.2">
      <c r="A6" s="181"/>
      <c r="B6" s="181"/>
      <c r="C6" s="182"/>
      <c r="D6" s="181"/>
      <c r="Q6" s="177"/>
      <c r="T6" s="181"/>
    </row>
    <row r="7" spans="1:20" s="185" customFormat="1" ht="24.95" customHeight="1" x14ac:dyDescent="0.2">
      <c r="A7" s="183"/>
      <c r="B7" s="183"/>
      <c r="C7" s="184"/>
      <c r="D7" s="183"/>
      <c r="G7" s="766"/>
      <c r="H7" s="766"/>
      <c r="I7" s="766"/>
      <c r="J7" s="766"/>
      <c r="K7" s="766"/>
      <c r="L7" s="766"/>
      <c r="M7" s="186"/>
      <c r="N7" s="186"/>
      <c r="O7" s="767" t="s">
        <v>0</v>
      </c>
      <c r="P7" s="767"/>
      <c r="Q7" s="767"/>
      <c r="T7" s="183"/>
    </row>
    <row r="8" spans="1:20" s="178" customFormat="1" ht="16.5" thickBot="1" x14ac:dyDescent="0.25">
      <c r="A8" s="181"/>
      <c r="B8" s="181"/>
      <c r="C8" s="182"/>
      <c r="D8" s="181"/>
      <c r="K8" s="181"/>
      <c r="L8" s="181"/>
      <c r="M8" s="181"/>
      <c r="N8" s="181"/>
      <c r="T8" s="181"/>
    </row>
    <row r="9" spans="1:20" s="177" customFormat="1" ht="24.95" customHeight="1" thickBot="1" x14ac:dyDescent="0.25">
      <c r="A9" s="733" t="s">
        <v>1</v>
      </c>
      <c r="B9" s="735" t="s">
        <v>2</v>
      </c>
      <c r="C9" s="745" t="s">
        <v>173</v>
      </c>
      <c r="D9" s="735" t="s">
        <v>3</v>
      </c>
      <c r="E9" s="735" t="s">
        <v>172</v>
      </c>
      <c r="F9" s="737" t="s">
        <v>83</v>
      </c>
      <c r="G9" s="187"/>
      <c r="H9" s="739" t="s">
        <v>79</v>
      </c>
      <c r="I9" s="740"/>
      <c r="J9" s="741"/>
      <c r="K9" s="739" t="s">
        <v>81</v>
      </c>
      <c r="L9" s="740"/>
      <c r="M9" s="741"/>
      <c r="N9" s="187"/>
      <c r="O9" s="739" t="s">
        <v>82</v>
      </c>
      <c r="P9" s="740"/>
      <c r="Q9" s="741"/>
      <c r="T9" s="188"/>
    </row>
    <row r="10" spans="1:20" s="178" customFormat="1" ht="24.95" customHeight="1" thickBot="1" x14ac:dyDescent="0.25">
      <c r="A10" s="734"/>
      <c r="B10" s="736"/>
      <c r="C10" s="746"/>
      <c r="D10" s="736"/>
      <c r="E10" s="736"/>
      <c r="F10" s="738"/>
      <c r="G10" s="189"/>
      <c r="H10" s="190" t="s">
        <v>4</v>
      </c>
      <c r="I10" s="191" t="s">
        <v>5</v>
      </c>
      <c r="J10" s="192" t="s">
        <v>6</v>
      </c>
      <c r="K10" s="193" t="s">
        <v>4</v>
      </c>
      <c r="L10" s="191" t="s">
        <v>5</v>
      </c>
      <c r="M10" s="194" t="s">
        <v>6</v>
      </c>
      <c r="N10" s="189"/>
      <c r="O10" s="190" t="s">
        <v>4</v>
      </c>
      <c r="P10" s="191" t="s">
        <v>5</v>
      </c>
      <c r="Q10" s="194" t="s">
        <v>6</v>
      </c>
      <c r="T10" s="188"/>
    </row>
    <row r="11" spans="1:20" ht="24.95" customHeight="1" x14ac:dyDescent="0.2">
      <c r="A11" s="682">
        <v>1</v>
      </c>
      <c r="B11" s="756" t="s">
        <v>382</v>
      </c>
      <c r="C11" s="682" t="s">
        <v>118</v>
      </c>
      <c r="D11" s="682" t="s">
        <v>8</v>
      </c>
      <c r="E11" s="747" t="s">
        <v>269</v>
      </c>
      <c r="F11" s="548" t="s">
        <v>375</v>
      </c>
      <c r="G11" s="196"/>
      <c r="H11" s="216"/>
      <c r="I11" s="217">
        <v>0.34</v>
      </c>
      <c r="J11" s="218">
        <v>0.33500000000000002</v>
      </c>
      <c r="K11" s="216"/>
      <c r="L11" s="217">
        <v>0.03</v>
      </c>
      <c r="M11" s="218">
        <v>0.03</v>
      </c>
      <c r="N11" s="200"/>
      <c r="O11" s="201"/>
      <c r="P11" s="202">
        <f t="shared" ref="P11:P28" si="0">IFERROR(I11+L11,"")</f>
        <v>0.37</v>
      </c>
      <c r="Q11" s="203">
        <f t="shared" ref="Q11:Q28" si="1">IFERROR(J11+M11,"")</f>
        <v>0.36499999999999999</v>
      </c>
    </row>
    <row r="12" spans="1:20" ht="24.95" customHeight="1" x14ac:dyDescent="0.2">
      <c r="A12" s="682"/>
      <c r="B12" s="756"/>
      <c r="C12" s="682"/>
      <c r="D12" s="682"/>
      <c r="E12" s="748"/>
      <c r="F12" s="558" t="s">
        <v>374</v>
      </c>
      <c r="G12" s="196"/>
      <c r="H12" s="559">
        <v>0.34</v>
      </c>
      <c r="I12" s="560">
        <v>0.33500000000000002</v>
      </c>
      <c r="J12" s="561">
        <v>0.33</v>
      </c>
      <c r="K12" s="559">
        <v>0.03</v>
      </c>
      <c r="L12" s="560">
        <v>0.03</v>
      </c>
      <c r="M12" s="561">
        <v>0.03</v>
      </c>
      <c r="N12" s="200"/>
      <c r="O12" s="562">
        <f t="shared" ref="O12:O28" si="2">H12+K12</f>
        <v>0.37</v>
      </c>
      <c r="P12" s="563">
        <f t="shared" si="0"/>
        <v>0.36499999999999999</v>
      </c>
      <c r="Q12" s="564">
        <f t="shared" si="1"/>
        <v>0.36</v>
      </c>
    </row>
    <row r="13" spans="1:20" ht="24.95" customHeight="1" x14ac:dyDescent="0.2">
      <c r="A13" s="682"/>
      <c r="B13" s="756"/>
      <c r="C13" s="682"/>
      <c r="D13" s="682"/>
      <c r="E13" s="748"/>
      <c r="F13" s="548" t="s">
        <v>378</v>
      </c>
      <c r="G13" s="196"/>
      <c r="H13" s="197">
        <v>0.33</v>
      </c>
      <c r="I13" s="198">
        <v>0.32500000000000001</v>
      </c>
      <c r="J13" s="199">
        <v>0.32</v>
      </c>
      <c r="K13" s="197">
        <v>0.03</v>
      </c>
      <c r="L13" s="198">
        <v>0.03</v>
      </c>
      <c r="M13" s="199">
        <v>0.03</v>
      </c>
      <c r="N13" s="200"/>
      <c r="O13" s="201">
        <f t="shared" si="2"/>
        <v>0.36</v>
      </c>
      <c r="P13" s="202">
        <f t="shared" si="0"/>
        <v>0.35499999999999998</v>
      </c>
      <c r="Q13" s="203">
        <f t="shared" si="1"/>
        <v>0.35</v>
      </c>
    </row>
    <row r="14" spans="1:20" ht="24.95" customHeight="1" x14ac:dyDescent="0.2">
      <c r="A14" s="682"/>
      <c r="B14" s="756"/>
      <c r="C14" s="682"/>
      <c r="D14" s="682"/>
      <c r="E14" s="748"/>
      <c r="F14" s="558" t="s">
        <v>379</v>
      </c>
      <c r="G14" s="196"/>
      <c r="H14" s="559">
        <v>0.28999999999999998</v>
      </c>
      <c r="I14" s="560">
        <v>0.28999999999999998</v>
      </c>
      <c r="J14" s="561">
        <v>0.28000000000000003</v>
      </c>
      <c r="K14" s="559">
        <v>0.03</v>
      </c>
      <c r="L14" s="560">
        <v>0.03</v>
      </c>
      <c r="M14" s="561">
        <v>0.03</v>
      </c>
      <c r="N14" s="200"/>
      <c r="O14" s="562">
        <f t="shared" si="2"/>
        <v>0.31999999999999995</v>
      </c>
      <c r="P14" s="563">
        <f t="shared" si="0"/>
        <v>0.31999999999999995</v>
      </c>
      <c r="Q14" s="564">
        <f t="shared" si="1"/>
        <v>0.31000000000000005</v>
      </c>
    </row>
    <row r="15" spans="1:20" ht="24.95" customHeight="1" thickBot="1" x14ac:dyDescent="0.25">
      <c r="A15" s="682"/>
      <c r="B15" s="756"/>
      <c r="C15" s="682"/>
      <c r="D15" s="682"/>
      <c r="E15" s="749"/>
      <c r="F15" s="206" t="s">
        <v>380</v>
      </c>
      <c r="G15" s="196"/>
      <c r="H15" s="207">
        <v>0.26</v>
      </c>
      <c r="I15" s="208">
        <v>0.26</v>
      </c>
      <c r="J15" s="209">
        <v>0.25</v>
      </c>
      <c r="K15" s="207">
        <v>0.03</v>
      </c>
      <c r="L15" s="208">
        <v>0.03</v>
      </c>
      <c r="M15" s="209">
        <v>0.03</v>
      </c>
      <c r="N15" s="200"/>
      <c r="O15" s="210">
        <f t="shared" si="2"/>
        <v>0.29000000000000004</v>
      </c>
      <c r="P15" s="211">
        <f t="shared" si="0"/>
        <v>0.29000000000000004</v>
      </c>
      <c r="Q15" s="212">
        <f t="shared" si="1"/>
        <v>0.28000000000000003</v>
      </c>
    </row>
    <row r="16" spans="1:20" ht="24.95" customHeight="1" x14ac:dyDescent="0.2">
      <c r="A16" s="682"/>
      <c r="B16" s="756"/>
      <c r="C16" s="682"/>
      <c r="D16" s="682"/>
      <c r="E16" s="752" t="s">
        <v>381</v>
      </c>
      <c r="F16" s="195" t="s">
        <v>375</v>
      </c>
      <c r="G16" s="196"/>
      <c r="H16" s="197"/>
      <c r="I16" s="198">
        <v>0.34</v>
      </c>
      <c r="J16" s="199">
        <v>0.33500000000000002</v>
      </c>
      <c r="K16" s="197"/>
      <c r="L16" s="198">
        <v>0.03</v>
      </c>
      <c r="M16" s="199">
        <v>0.03</v>
      </c>
      <c r="N16" s="200"/>
      <c r="O16" s="219"/>
      <c r="P16" s="220">
        <f t="shared" ref="P16:P18" si="3">IFERROR(I16+L16,"")</f>
        <v>0.37</v>
      </c>
      <c r="Q16" s="221">
        <f t="shared" ref="Q16:Q18" si="4">IFERROR(J16+M16,"")</f>
        <v>0.36499999999999999</v>
      </c>
    </row>
    <row r="17" spans="1:17" ht="24.95" customHeight="1" x14ac:dyDescent="0.2">
      <c r="A17" s="682"/>
      <c r="B17" s="756"/>
      <c r="C17" s="682"/>
      <c r="D17" s="682"/>
      <c r="E17" s="753"/>
      <c r="F17" s="558" t="s">
        <v>376</v>
      </c>
      <c r="G17" s="196"/>
      <c r="H17" s="559">
        <v>0.34</v>
      </c>
      <c r="I17" s="560">
        <v>0.33500000000000002</v>
      </c>
      <c r="J17" s="561">
        <v>0.33</v>
      </c>
      <c r="K17" s="559">
        <v>0.03</v>
      </c>
      <c r="L17" s="560">
        <v>0.03</v>
      </c>
      <c r="M17" s="561">
        <v>0.03</v>
      </c>
      <c r="N17" s="200"/>
      <c r="O17" s="565">
        <f t="shared" ref="O17:O18" si="5">H17+K17</f>
        <v>0.37</v>
      </c>
      <c r="P17" s="566">
        <f t="shared" si="3"/>
        <v>0.36499999999999999</v>
      </c>
      <c r="Q17" s="567">
        <f t="shared" si="4"/>
        <v>0.36</v>
      </c>
    </row>
    <row r="18" spans="1:17" ht="24.95" customHeight="1" thickBot="1" x14ac:dyDescent="0.25">
      <c r="A18" s="682"/>
      <c r="B18" s="756"/>
      <c r="C18" s="682"/>
      <c r="D18" s="682"/>
      <c r="E18" s="754"/>
      <c r="F18" s="206" t="s">
        <v>376</v>
      </c>
      <c r="G18" s="196"/>
      <c r="H18" s="207">
        <v>0.33</v>
      </c>
      <c r="I18" s="208">
        <v>0.32500000000000001</v>
      </c>
      <c r="J18" s="209">
        <v>0.32</v>
      </c>
      <c r="K18" s="207">
        <v>0.03</v>
      </c>
      <c r="L18" s="208">
        <v>0.03</v>
      </c>
      <c r="M18" s="209">
        <v>0.03</v>
      </c>
      <c r="N18" s="200"/>
      <c r="O18" s="210">
        <f t="shared" si="5"/>
        <v>0.36</v>
      </c>
      <c r="P18" s="211">
        <f t="shared" si="3"/>
        <v>0.35499999999999998</v>
      </c>
      <c r="Q18" s="212">
        <f t="shared" si="4"/>
        <v>0.35</v>
      </c>
    </row>
    <row r="19" spans="1:17" ht="24.95" customHeight="1" x14ac:dyDescent="0.2">
      <c r="A19" s="682"/>
      <c r="B19" s="756"/>
      <c r="C19" s="682"/>
      <c r="D19" s="682"/>
      <c r="E19" s="750" t="s">
        <v>373</v>
      </c>
      <c r="F19" s="548" t="s">
        <v>375</v>
      </c>
      <c r="G19" s="196"/>
      <c r="H19" s="216"/>
      <c r="I19" s="217">
        <v>0.34</v>
      </c>
      <c r="J19" s="218">
        <v>0.33500000000000002</v>
      </c>
      <c r="K19" s="216"/>
      <c r="L19" s="217">
        <v>0.03</v>
      </c>
      <c r="M19" s="218">
        <v>0.03</v>
      </c>
      <c r="N19" s="200"/>
      <c r="O19" s="201"/>
      <c r="P19" s="202">
        <f t="shared" si="0"/>
        <v>0.37</v>
      </c>
      <c r="Q19" s="203">
        <f t="shared" si="1"/>
        <v>0.36499999999999999</v>
      </c>
    </row>
    <row r="20" spans="1:17" ht="24.95" customHeight="1" x14ac:dyDescent="0.2">
      <c r="A20" s="682"/>
      <c r="B20" s="756"/>
      <c r="C20" s="682"/>
      <c r="D20" s="682"/>
      <c r="E20" s="682"/>
      <c r="F20" s="558" t="s">
        <v>374</v>
      </c>
      <c r="G20" s="196"/>
      <c r="H20" s="559">
        <v>0.34</v>
      </c>
      <c r="I20" s="560">
        <v>0.33500000000000002</v>
      </c>
      <c r="J20" s="561">
        <v>0.33</v>
      </c>
      <c r="K20" s="559">
        <v>0.03</v>
      </c>
      <c r="L20" s="560">
        <v>0.03</v>
      </c>
      <c r="M20" s="561">
        <v>0.03</v>
      </c>
      <c r="N20" s="200"/>
      <c r="O20" s="562">
        <f t="shared" si="2"/>
        <v>0.37</v>
      </c>
      <c r="P20" s="563">
        <f t="shared" si="0"/>
        <v>0.36499999999999999</v>
      </c>
      <c r="Q20" s="564">
        <f t="shared" si="1"/>
        <v>0.36</v>
      </c>
    </row>
    <row r="21" spans="1:17" ht="24.95" customHeight="1" x14ac:dyDescent="0.2">
      <c r="A21" s="682"/>
      <c r="B21" s="756"/>
      <c r="C21" s="682"/>
      <c r="D21" s="682"/>
      <c r="E21" s="682"/>
      <c r="F21" s="548" t="s">
        <v>378</v>
      </c>
      <c r="G21" s="196"/>
      <c r="H21" s="197">
        <v>0.33</v>
      </c>
      <c r="I21" s="198">
        <v>0.32500000000000001</v>
      </c>
      <c r="J21" s="199">
        <v>0.32</v>
      </c>
      <c r="K21" s="197">
        <v>0.03</v>
      </c>
      <c r="L21" s="198">
        <v>0.03</v>
      </c>
      <c r="M21" s="199">
        <v>0.03</v>
      </c>
      <c r="N21" s="200"/>
      <c r="O21" s="201">
        <f t="shared" si="2"/>
        <v>0.36</v>
      </c>
      <c r="P21" s="202">
        <f t="shared" si="0"/>
        <v>0.35499999999999998</v>
      </c>
      <c r="Q21" s="203">
        <f t="shared" si="1"/>
        <v>0.35</v>
      </c>
    </row>
    <row r="22" spans="1:17" ht="24.95" customHeight="1" x14ac:dyDescent="0.2">
      <c r="A22" s="682"/>
      <c r="B22" s="756"/>
      <c r="C22" s="682"/>
      <c r="D22" s="682"/>
      <c r="E22" s="682"/>
      <c r="F22" s="558" t="s">
        <v>379</v>
      </c>
      <c r="G22" s="196"/>
      <c r="H22" s="559">
        <v>0.28999999999999998</v>
      </c>
      <c r="I22" s="560">
        <v>0.28999999999999998</v>
      </c>
      <c r="J22" s="561">
        <v>0.28000000000000003</v>
      </c>
      <c r="K22" s="559">
        <v>0.03</v>
      </c>
      <c r="L22" s="560">
        <v>0.03</v>
      </c>
      <c r="M22" s="561">
        <v>0.03</v>
      </c>
      <c r="N22" s="200"/>
      <c r="O22" s="562">
        <f t="shared" si="2"/>
        <v>0.31999999999999995</v>
      </c>
      <c r="P22" s="563">
        <f t="shared" si="0"/>
        <v>0.31999999999999995</v>
      </c>
      <c r="Q22" s="564">
        <f t="shared" si="1"/>
        <v>0.31000000000000005</v>
      </c>
    </row>
    <row r="23" spans="1:17" ht="24.95" customHeight="1" thickBot="1" x14ac:dyDescent="0.25">
      <c r="A23" s="682"/>
      <c r="B23" s="756"/>
      <c r="C23" s="682"/>
      <c r="D23" s="682"/>
      <c r="E23" s="751"/>
      <c r="F23" s="206" t="s">
        <v>380</v>
      </c>
      <c r="G23" s="196"/>
      <c r="H23" s="207">
        <v>0.26</v>
      </c>
      <c r="I23" s="208">
        <v>0.26</v>
      </c>
      <c r="J23" s="209">
        <v>0.25</v>
      </c>
      <c r="K23" s="207">
        <v>0.03</v>
      </c>
      <c r="L23" s="208">
        <v>0.03</v>
      </c>
      <c r="M23" s="209">
        <v>0.03</v>
      </c>
      <c r="N23" s="200"/>
      <c r="O23" s="210">
        <f t="shared" si="2"/>
        <v>0.29000000000000004</v>
      </c>
      <c r="P23" s="211">
        <f t="shared" si="0"/>
        <v>0.29000000000000004</v>
      </c>
      <c r="Q23" s="212">
        <f t="shared" si="1"/>
        <v>0.28000000000000003</v>
      </c>
    </row>
    <row r="24" spans="1:17" ht="24.95" customHeight="1" x14ac:dyDescent="0.2">
      <c r="A24" s="682"/>
      <c r="B24" s="756"/>
      <c r="C24" s="682"/>
      <c r="D24" s="682"/>
      <c r="E24" s="682" t="s">
        <v>85</v>
      </c>
      <c r="F24" s="548" t="s">
        <v>375</v>
      </c>
      <c r="G24" s="196"/>
      <c r="H24" s="216"/>
      <c r="I24" s="217">
        <v>0.34</v>
      </c>
      <c r="J24" s="218">
        <v>0.33500000000000002</v>
      </c>
      <c r="K24" s="216"/>
      <c r="L24" s="217">
        <v>0.03</v>
      </c>
      <c r="M24" s="218">
        <v>0.03</v>
      </c>
      <c r="N24" s="200"/>
      <c r="O24" s="201"/>
      <c r="P24" s="202">
        <f t="shared" si="0"/>
        <v>0.37</v>
      </c>
      <c r="Q24" s="203">
        <f t="shared" si="1"/>
        <v>0.36499999999999999</v>
      </c>
    </row>
    <row r="25" spans="1:17" ht="24.95" customHeight="1" x14ac:dyDescent="0.2">
      <c r="A25" s="682"/>
      <c r="B25" s="756"/>
      <c r="C25" s="682"/>
      <c r="D25" s="682"/>
      <c r="E25" s="682"/>
      <c r="F25" s="558" t="s">
        <v>374</v>
      </c>
      <c r="G25" s="196"/>
      <c r="H25" s="559">
        <v>0.34</v>
      </c>
      <c r="I25" s="560">
        <v>0.33500000000000002</v>
      </c>
      <c r="J25" s="561">
        <v>0.33</v>
      </c>
      <c r="K25" s="559">
        <v>0.03</v>
      </c>
      <c r="L25" s="560">
        <v>0.03</v>
      </c>
      <c r="M25" s="561">
        <v>0.03</v>
      </c>
      <c r="N25" s="200"/>
      <c r="O25" s="562">
        <f t="shared" si="2"/>
        <v>0.37</v>
      </c>
      <c r="P25" s="563">
        <f t="shared" si="0"/>
        <v>0.36499999999999999</v>
      </c>
      <c r="Q25" s="564">
        <f t="shared" si="1"/>
        <v>0.36</v>
      </c>
    </row>
    <row r="26" spans="1:17" ht="24.95" customHeight="1" x14ac:dyDescent="0.2">
      <c r="A26" s="682"/>
      <c r="B26" s="756"/>
      <c r="C26" s="682"/>
      <c r="D26" s="682"/>
      <c r="E26" s="682"/>
      <c r="F26" s="548" t="s">
        <v>378</v>
      </c>
      <c r="G26" s="196"/>
      <c r="H26" s="197">
        <v>0.33</v>
      </c>
      <c r="I26" s="198">
        <v>0.32500000000000001</v>
      </c>
      <c r="J26" s="199">
        <v>0.32</v>
      </c>
      <c r="K26" s="197">
        <v>0.03</v>
      </c>
      <c r="L26" s="198">
        <v>0.03</v>
      </c>
      <c r="M26" s="199">
        <v>0.03</v>
      </c>
      <c r="N26" s="200"/>
      <c r="O26" s="201">
        <f t="shared" si="2"/>
        <v>0.36</v>
      </c>
      <c r="P26" s="202">
        <f t="shared" si="0"/>
        <v>0.35499999999999998</v>
      </c>
      <c r="Q26" s="203">
        <f t="shared" si="1"/>
        <v>0.35</v>
      </c>
    </row>
    <row r="27" spans="1:17" ht="24.95" customHeight="1" x14ac:dyDescent="0.2">
      <c r="A27" s="682"/>
      <c r="B27" s="756"/>
      <c r="C27" s="682"/>
      <c r="D27" s="682"/>
      <c r="E27" s="682"/>
      <c r="F27" s="558" t="s">
        <v>379</v>
      </c>
      <c r="G27" s="196"/>
      <c r="H27" s="559">
        <v>0.28999999999999998</v>
      </c>
      <c r="I27" s="560">
        <v>0.28999999999999998</v>
      </c>
      <c r="J27" s="561">
        <v>0.28000000000000003</v>
      </c>
      <c r="K27" s="559">
        <v>0.03</v>
      </c>
      <c r="L27" s="560">
        <v>0.03</v>
      </c>
      <c r="M27" s="561">
        <v>0.03</v>
      </c>
      <c r="N27" s="200"/>
      <c r="O27" s="562">
        <f t="shared" si="2"/>
        <v>0.31999999999999995</v>
      </c>
      <c r="P27" s="563">
        <f t="shared" si="0"/>
        <v>0.31999999999999995</v>
      </c>
      <c r="Q27" s="564">
        <f t="shared" si="1"/>
        <v>0.31000000000000005</v>
      </c>
    </row>
    <row r="28" spans="1:17" ht="24.95" customHeight="1" thickBot="1" x14ac:dyDescent="0.25">
      <c r="A28" s="682"/>
      <c r="B28" s="756"/>
      <c r="C28" s="682"/>
      <c r="D28" s="682"/>
      <c r="E28" s="682"/>
      <c r="F28" s="206" t="s">
        <v>380</v>
      </c>
      <c r="G28" s="196"/>
      <c r="H28" s="207">
        <v>0.26</v>
      </c>
      <c r="I28" s="208">
        <v>0.26</v>
      </c>
      <c r="J28" s="209">
        <v>0.25</v>
      </c>
      <c r="K28" s="207">
        <v>0.03</v>
      </c>
      <c r="L28" s="208">
        <v>0.03</v>
      </c>
      <c r="M28" s="209">
        <v>0.03</v>
      </c>
      <c r="N28" s="200"/>
      <c r="O28" s="210">
        <f t="shared" si="2"/>
        <v>0.29000000000000004</v>
      </c>
      <c r="P28" s="211">
        <f t="shared" si="0"/>
        <v>0.29000000000000004</v>
      </c>
      <c r="Q28" s="212">
        <f t="shared" si="1"/>
        <v>0.28000000000000003</v>
      </c>
    </row>
    <row r="29" spans="1:17" ht="24.95" customHeight="1" thickBot="1" x14ac:dyDescent="0.25">
      <c r="A29" s="755"/>
      <c r="B29" s="757"/>
      <c r="C29" s="755"/>
      <c r="D29" s="755"/>
      <c r="E29" s="550" t="s">
        <v>372</v>
      </c>
      <c r="F29" s="551" t="s">
        <v>377</v>
      </c>
      <c r="G29" s="196"/>
      <c r="H29" s="552">
        <v>0.24</v>
      </c>
      <c r="I29" s="553">
        <v>0.24</v>
      </c>
      <c r="J29" s="554">
        <v>0.23</v>
      </c>
      <c r="K29" s="552">
        <v>0.03</v>
      </c>
      <c r="L29" s="553">
        <v>0.03</v>
      </c>
      <c r="M29" s="554">
        <v>0.03</v>
      </c>
      <c r="N29" s="200"/>
      <c r="O29" s="555">
        <f t="shared" ref="O29" si="6">H29+K29</f>
        <v>0.27</v>
      </c>
      <c r="P29" s="556">
        <f t="shared" ref="P29" si="7">IFERROR(I29+L29,"")</f>
        <v>0.27</v>
      </c>
      <c r="Q29" s="557">
        <f t="shared" ref="Q29" si="8">IFERROR(J29+M29,"")</f>
        <v>0.26</v>
      </c>
    </row>
    <row r="30" spans="1:17" ht="24.95" customHeight="1" x14ac:dyDescent="0.2">
      <c r="A30" s="728">
        <v>2</v>
      </c>
      <c r="B30" s="728" t="s">
        <v>259</v>
      </c>
      <c r="C30" s="728" t="s">
        <v>119</v>
      </c>
      <c r="D30" s="728" t="s">
        <v>8</v>
      </c>
      <c r="E30" s="726" t="s">
        <v>21</v>
      </c>
      <c r="F30" s="549" t="s">
        <v>149</v>
      </c>
      <c r="G30" s="187"/>
      <c r="H30" s="245">
        <v>0.28999999999999998</v>
      </c>
      <c r="I30" s="246">
        <v>0.28420000000000001</v>
      </c>
      <c r="J30" s="247">
        <v>0.27479999999999999</v>
      </c>
      <c r="K30" s="245">
        <v>0.03</v>
      </c>
      <c r="L30" s="246">
        <v>0.03</v>
      </c>
      <c r="M30" s="247">
        <v>0.03</v>
      </c>
      <c r="N30" s="224"/>
      <c r="O30" s="222">
        <f t="shared" ref="O30:O106" si="9">IFERROR(H30+K30,"")</f>
        <v>0.31999999999999995</v>
      </c>
      <c r="P30" s="225">
        <f t="shared" ref="P30:Q106" si="10">IFERROR(I30+L30,"")</f>
        <v>0.31420000000000003</v>
      </c>
      <c r="Q30" s="223">
        <f t="shared" si="10"/>
        <v>0.30479999999999996</v>
      </c>
    </row>
    <row r="31" spans="1:17" ht="24.95" customHeight="1" thickBot="1" x14ac:dyDescent="0.25">
      <c r="A31" s="729"/>
      <c r="B31" s="729"/>
      <c r="C31" s="729"/>
      <c r="D31" s="729"/>
      <c r="E31" s="727"/>
      <c r="F31" s="227" t="s">
        <v>383</v>
      </c>
      <c r="G31" s="187"/>
      <c r="H31" s="228">
        <v>0.2407</v>
      </c>
      <c r="I31" s="229">
        <v>0.2349</v>
      </c>
      <c r="J31" s="230">
        <v>0.2291</v>
      </c>
      <c r="K31" s="228">
        <v>0.03</v>
      </c>
      <c r="L31" s="229">
        <v>0.03</v>
      </c>
      <c r="M31" s="230">
        <v>0.03</v>
      </c>
      <c r="N31" s="224"/>
      <c r="O31" s="228">
        <f t="shared" si="9"/>
        <v>0.2707</v>
      </c>
      <c r="P31" s="231">
        <f t="shared" si="10"/>
        <v>0.26490000000000002</v>
      </c>
      <c r="Q31" s="230">
        <f t="shared" si="10"/>
        <v>0.2591</v>
      </c>
    </row>
    <row r="32" spans="1:17" ht="24.95" customHeight="1" thickBot="1" x14ac:dyDescent="0.25">
      <c r="A32" s="729"/>
      <c r="B32" s="729"/>
      <c r="C32" s="729"/>
      <c r="D32" s="729"/>
      <c r="E32" s="226" t="s">
        <v>363</v>
      </c>
      <c r="F32" s="232" t="s">
        <v>355</v>
      </c>
      <c r="G32" s="187"/>
      <c r="H32" s="233">
        <v>0.27800000000000002</v>
      </c>
      <c r="I32" s="234">
        <v>0.27300000000000002</v>
      </c>
      <c r="J32" s="235">
        <v>0.26700000000000002</v>
      </c>
      <c r="K32" s="233">
        <v>1.4999999999999999E-2</v>
      </c>
      <c r="L32" s="234">
        <v>1.4999999999999999E-2</v>
      </c>
      <c r="M32" s="235">
        <v>1.4999999999999999E-2</v>
      </c>
      <c r="N32" s="224"/>
      <c r="O32" s="233">
        <f t="shared" si="9"/>
        <v>0.29300000000000004</v>
      </c>
      <c r="P32" s="236">
        <f t="shared" si="10"/>
        <v>0.28800000000000003</v>
      </c>
      <c r="Q32" s="235">
        <f t="shared" si="10"/>
        <v>0.28200000000000003</v>
      </c>
    </row>
    <row r="33" spans="1:17" ht="24.95" customHeight="1" x14ac:dyDescent="0.2">
      <c r="A33" s="729"/>
      <c r="B33" s="729"/>
      <c r="C33" s="729"/>
      <c r="D33" s="729"/>
      <c r="E33" s="731" t="s">
        <v>174</v>
      </c>
      <c r="F33" s="237" t="s">
        <v>175</v>
      </c>
      <c r="G33" s="187"/>
      <c r="H33" s="238">
        <v>0.28999999999999998</v>
      </c>
      <c r="I33" s="239">
        <v>0.28420000000000001</v>
      </c>
      <c r="J33" s="240">
        <v>0.27839999999999998</v>
      </c>
      <c r="K33" s="238">
        <v>0.03</v>
      </c>
      <c r="L33" s="239">
        <v>0.03</v>
      </c>
      <c r="M33" s="240">
        <v>0.03</v>
      </c>
      <c r="N33" s="224"/>
      <c r="O33" s="238">
        <f t="shared" si="9"/>
        <v>0.31999999999999995</v>
      </c>
      <c r="P33" s="241">
        <f t="shared" si="10"/>
        <v>0.31420000000000003</v>
      </c>
      <c r="Q33" s="240">
        <f t="shared" si="10"/>
        <v>0.30840000000000001</v>
      </c>
    </row>
    <row r="34" spans="1:17" ht="24.95" customHeight="1" thickBot="1" x14ac:dyDescent="0.25">
      <c r="A34" s="729"/>
      <c r="B34" s="729"/>
      <c r="C34" s="729"/>
      <c r="D34" s="729"/>
      <c r="E34" s="732"/>
      <c r="F34" s="242" t="s">
        <v>149</v>
      </c>
      <c r="G34" s="187"/>
      <c r="H34" s="228">
        <v>0.28999999999999998</v>
      </c>
      <c r="I34" s="229">
        <v>0.28420000000000001</v>
      </c>
      <c r="J34" s="230">
        <v>0.27839999999999998</v>
      </c>
      <c r="K34" s="228">
        <v>1.4999999999999999E-2</v>
      </c>
      <c r="L34" s="229">
        <v>1.4999999999999999E-2</v>
      </c>
      <c r="M34" s="230">
        <v>1.4999999999999999E-2</v>
      </c>
      <c r="N34" s="224"/>
      <c r="O34" s="228">
        <f t="shared" ref="O34:O39" si="11">IFERROR(H34+K34,"")</f>
        <v>0.30499999999999999</v>
      </c>
      <c r="P34" s="231">
        <f t="shared" ref="P34:P39" si="12">IFERROR(I34+L34,"")</f>
        <v>0.29920000000000002</v>
      </c>
      <c r="Q34" s="230">
        <f t="shared" ref="Q34:Q39" si="13">IFERROR(J34+M34,"")</f>
        <v>0.29339999999999999</v>
      </c>
    </row>
    <row r="35" spans="1:17" ht="24.95" customHeight="1" x14ac:dyDescent="0.2">
      <c r="A35" s="729"/>
      <c r="B35" s="729"/>
      <c r="C35" s="729"/>
      <c r="D35" s="729"/>
      <c r="E35" s="731" t="s">
        <v>356</v>
      </c>
      <c r="F35" s="237" t="s">
        <v>149</v>
      </c>
      <c r="G35" s="187"/>
      <c r="H35" s="238">
        <v>0.28999999999999998</v>
      </c>
      <c r="I35" s="239">
        <v>0.28420000000000001</v>
      </c>
      <c r="J35" s="240">
        <v>0.27479999999999999</v>
      </c>
      <c r="K35" s="238"/>
      <c r="L35" s="239"/>
      <c r="M35" s="240"/>
      <c r="N35" s="224"/>
      <c r="O35" s="238">
        <f t="shared" si="11"/>
        <v>0.28999999999999998</v>
      </c>
      <c r="P35" s="241">
        <f t="shared" si="12"/>
        <v>0.28420000000000001</v>
      </c>
      <c r="Q35" s="240">
        <f t="shared" si="13"/>
        <v>0.27479999999999999</v>
      </c>
    </row>
    <row r="36" spans="1:17" ht="24.95" customHeight="1" thickBot="1" x14ac:dyDescent="0.25">
      <c r="A36" s="729"/>
      <c r="B36" s="729"/>
      <c r="C36" s="729"/>
      <c r="D36" s="729"/>
      <c r="E36" s="732"/>
      <c r="F36" s="242" t="s">
        <v>383</v>
      </c>
      <c r="G36" s="187"/>
      <c r="H36" s="228">
        <v>0.2407</v>
      </c>
      <c r="I36" s="229">
        <v>0.2349</v>
      </c>
      <c r="J36" s="230">
        <v>0.2291</v>
      </c>
      <c r="K36" s="228"/>
      <c r="L36" s="229"/>
      <c r="M36" s="230"/>
      <c r="N36" s="224"/>
      <c r="O36" s="228">
        <f t="shared" si="11"/>
        <v>0.2407</v>
      </c>
      <c r="P36" s="231">
        <f t="shared" si="12"/>
        <v>0.2349</v>
      </c>
      <c r="Q36" s="230">
        <f t="shared" si="13"/>
        <v>0.2291</v>
      </c>
    </row>
    <row r="37" spans="1:17" ht="24.95" customHeight="1" x14ac:dyDescent="0.2">
      <c r="A37" s="729"/>
      <c r="B37" s="729"/>
      <c r="C37" s="729"/>
      <c r="D37" s="729"/>
      <c r="E37" s="243" t="s">
        <v>357</v>
      </c>
      <c r="F37" s="244" t="s">
        <v>319</v>
      </c>
      <c r="G37" s="187"/>
      <c r="H37" s="245">
        <v>0.23200000000000001</v>
      </c>
      <c r="I37" s="246">
        <v>0.22600000000000001</v>
      </c>
      <c r="J37" s="247">
        <v>0.22</v>
      </c>
      <c r="K37" s="245"/>
      <c r="L37" s="246"/>
      <c r="M37" s="247"/>
      <c r="N37" s="224"/>
      <c r="O37" s="245">
        <f t="shared" si="11"/>
        <v>0.23200000000000001</v>
      </c>
      <c r="P37" s="248">
        <f t="shared" si="12"/>
        <v>0.22600000000000001</v>
      </c>
      <c r="Q37" s="247">
        <f t="shared" si="13"/>
        <v>0.22</v>
      </c>
    </row>
    <row r="38" spans="1:17" ht="24.95" customHeight="1" x14ac:dyDescent="0.2">
      <c r="A38" s="729"/>
      <c r="B38" s="729"/>
      <c r="C38" s="729"/>
      <c r="D38" s="729"/>
      <c r="E38" s="249" t="s">
        <v>357</v>
      </c>
      <c r="F38" s="250" t="s">
        <v>358</v>
      </c>
      <c r="G38" s="187"/>
      <c r="H38" s="251">
        <v>0.28999999999999998</v>
      </c>
      <c r="I38" s="252">
        <v>0.28420000000000001</v>
      </c>
      <c r="J38" s="253">
        <v>0.27839999999999998</v>
      </c>
      <c r="K38" s="251"/>
      <c r="L38" s="252"/>
      <c r="M38" s="253"/>
      <c r="N38" s="224"/>
      <c r="O38" s="251">
        <f t="shared" si="11"/>
        <v>0.28999999999999998</v>
      </c>
      <c r="P38" s="254">
        <f t="shared" si="12"/>
        <v>0.28420000000000001</v>
      </c>
      <c r="Q38" s="253">
        <f t="shared" si="13"/>
        <v>0.27839999999999998</v>
      </c>
    </row>
    <row r="39" spans="1:17" ht="24.95" customHeight="1" thickBot="1" x14ac:dyDescent="0.25">
      <c r="A39" s="730"/>
      <c r="B39" s="730"/>
      <c r="C39" s="730"/>
      <c r="D39" s="730"/>
      <c r="E39" s="255" t="s">
        <v>359</v>
      </c>
      <c r="F39" s="256" t="s">
        <v>143</v>
      </c>
      <c r="G39" s="187"/>
      <c r="H39" s="257">
        <v>0.23200000000000001</v>
      </c>
      <c r="I39" s="258">
        <v>0.22600000000000001</v>
      </c>
      <c r="J39" s="259">
        <v>0.22</v>
      </c>
      <c r="K39" s="257"/>
      <c r="L39" s="258"/>
      <c r="M39" s="259"/>
      <c r="N39" s="224"/>
      <c r="O39" s="257">
        <f t="shared" si="11"/>
        <v>0.23200000000000001</v>
      </c>
      <c r="P39" s="260">
        <f t="shared" si="12"/>
        <v>0.22600000000000001</v>
      </c>
      <c r="Q39" s="259">
        <f t="shared" si="13"/>
        <v>0.22</v>
      </c>
    </row>
    <row r="40" spans="1:17" ht="24.95" customHeight="1" x14ac:dyDescent="0.2">
      <c r="A40" s="682">
        <v>3</v>
      </c>
      <c r="B40" s="682" t="s">
        <v>17</v>
      </c>
      <c r="C40" s="682" t="s">
        <v>120</v>
      </c>
      <c r="D40" s="682" t="s">
        <v>8</v>
      </c>
      <c r="E40" s="758" t="s">
        <v>294</v>
      </c>
      <c r="F40" s="573" t="s">
        <v>184</v>
      </c>
      <c r="G40" s="187"/>
      <c r="H40" s="575">
        <v>0.29499999999999998</v>
      </c>
      <c r="I40" s="576">
        <v>0.28499999999999998</v>
      </c>
      <c r="J40" s="577">
        <v>0.27500000000000002</v>
      </c>
      <c r="K40" s="575">
        <v>0.03</v>
      </c>
      <c r="L40" s="576">
        <v>0.03</v>
      </c>
      <c r="M40" s="577">
        <v>0.03</v>
      </c>
      <c r="N40" s="224"/>
      <c r="O40" s="213">
        <f t="shared" si="9"/>
        <v>0.32499999999999996</v>
      </c>
      <c r="P40" s="214">
        <f t="shared" si="10"/>
        <v>0.31499999999999995</v>
      </c>
      <c r="Q40" s="215">
        <f t="shared" si="10"/>
        <v>0.30500000000000005</v>
      </c>
    </row>
    <row r="41" spans="1:17" ht="24.95" customHeight="1" thickBot="1" x14ac:dyDescent="0.25">
      <c r="A41" s="682"/>
      <c r="B41" s="682"/>
      <c r="C41" s="682"/>
      <c r="D41" s="682"/>
      <c r="E41" s="759"/>
      <c r="F41" s="574" t="s">
        <v>384</v>
      </c>
      <c r="G41" s="187"/>
      <c r="H41" s="578">
        <v>0.29499999999999998</v>
      </c>
      <c r="I41" s="579">
        <v>0.28499999999999998</v>
      </c>
      <c r="J41" s="580">
        <v>0.27500000000000002</v>
      </c>
      <c r="K41" s="578">
        <v>0.02</v>
      </c>
      <c r="L41" s="579">
        <v>0.02</v>
      </c>
      <c r="M41" s="580">
        <v>0.02</v>
      </c>
      <c r="N41" s="224"/>
      <c r="O41" s="201">
        <f t="shared" si="9"/>
        <v>0.315</v>
      </c>
      <c r="P41" s="202">
        <f t="shared" si="10"/>
        <v>0.30499999999999999</v>
      </c>
      <c r="Q41" s="203">
        <f t="shared" si="10"/>
        <v>0.29500000000000004</v>
      </c>
    </row>
    <row r="42" spans="1:17" ht="24.95" customHeight="1" x14ac:dyDescent="0.2">
      <c r="A42" s="682"/>
      <c r="B42" s="682"/>
      <c r="C42" s="682"/>
      <c r="D42" s="682"/>
      <c r="E42" s="10" t="s">
        <v>295</v>
      </c>
      <c r="F42" s="11" t="s">
        <v>296</v>
      </c>
      <c r="G42" s="187"/>
      <c r="H42" s="8">
        <v>0.29499999999999998</v>
      </c>
      <c r="I42" s="12">
        <v>0.28499999999999998</v>
      </c>
      <c r="J42" s="9">
        <v>0.27500000000000002</v>
      </c>
      <c r="K42" s="8">
        <v>0.02</v>
      </c>
      <c r="L42" s="12">
        <v>0.02</v>
      </c>
      <c r="M42" s="9">
        <v>0.02</v>
      </c>
      <c r="N42" s="224"/>
      <c r="O42" s="201">
        <f t="shared" ref="O42" si="14">IFERROR(H42+K42,"")</f>
        <v>0.315</v>
      </c>
      <c r="P42" s="202">
        <f t="shared" ref="P42" si="15">IFERROR(I42+L42,"")</f>
        <v>0.30499999999999999</v>
      </c>
      <c r="Q42" s="203">
        <f t="shared" ref="Q42" si="16">IFERROR(J42+M42,"")</f>
        <v>0.29500000000000004</v>
      </c>
    </row>
    <row r="43" spans="1:17" ht="24.95" customHeight="1" thickBot="1" x14ac:dyDescent="0.25">
      <c r="A43" s="682"/>
      <c r="B43" s="682"/>
      <c r="C43" s="682"/>
      <c r="D43" s="682"/>
      <c r="E43" s="85" t="s">
        <v>86</v>
      </c>
      <c r="F43" s="86" t="s">
        <v>297</v>
      </c>
      <c r="G43" s="187"/>
      <c r="H43" s="87">
        <v>0.21</v>
      </c>
      <c r="I43" s="88">
        <v>0.2</v>
      </c>
      <c r="J43" s="89">
        <v>0.19</v>
      </c>
      <c r="K43" s="87"/>
      <c r="L43" s="88"/>
      <c r="M43" s="89"/>
      <c r="N43" s="224"/>
      <c r="O43" s="261">
        <f t="shared" si="9"/>
        <v>0.21</v>
      </c>
      <c r="P43" s="263">
        <f t="shared" si="10"/>
        <v>0.2</v>
      </c>
      <c r="Q43" s="262">
        <f t="shared" si="10"/>
        <v>0.19</v>
      </c>
    </row>
    <row r="44" spans="1:17" ht="24.95" customHeight="1" x14ac:dyDescent="0.2">
      <c r="A44" s="684">
        <v>4</v>
      </c>
      <c r="B44" s="684" t="s">
        <v>36</v>
      </c>
      <c r="C44" s="684" t="s">
        <v>121</v>
      </c>
      <c r="D44" s="684" t="s">
        <v>8</v>
      </c>
      <c r="E44" s="774" t="s">
        <v>21</v>
      </c>
      <c r="F44" s="90" t="s">
        <v>176</v>
      </c>
      <c r="G44" s="187"/>
      <c r="H44" s="93"/>
      <c r="I44" s="94">
        <v>0.28999999999999998</v>
      </c>
      <c r="J44" s="95"/>
      <c r="K44" s="93"/>
      <c r="L44" s="94">
        <v>4.4999999999999998E-2</v>
      </c>
      <c r="M44" s="95"/>
      <c r="N44" s="224"/>
      <c r="O44" s="264"/>
      <c r="P44" s="266">
        <f t="shared" ref="P44:P66" si="17">IFERROR(I44+L44,"")</f>
        <v>0.33499999999999996</v>
      </c>
      <c r="Q44" s="265"/>
    </row>
    <row r="45" spans="1:17" ht="24.95" customHeight="1" x14ac:dyDescent="0.2">
      <c r="A45" s="656"/>
      <c r="B45" s="656"/>
      <c r="C45" s="656"/>
      <c r="D45" s="656"/>
      <c r="E45" s="775"/>
      <c r="F45" s="58" t="s">
        <v>177</v>
      </c>
      <c r="G45" s="187"/>
      <c r="H45" s="66"/>
      <c r="I45" s="67">
        <v>0.28000000000000003</v>
      </c>
      <c r="J45" s="68"/>
      <c r="K45" s="66"/>
      <c r="L45" s="67">
        <v>4.4999999999999998E-2</v>
      </c>
      <c r="M45" s="68"/>
      <c r="N45" s="224"/>
      <c r="O45" s="269"/>
      <c r="P45" s="272">
        <f t="shared" si="17"/>
        <v>0.32500000000000001</v>
      </c>
      <c r="Q45" s="271"/>
    </row>
    <row r="46" spans="1:17" ht="24.95" customHeight="1" thickBot="1" x14ac:dyDescent="0.25">
      <c r="A46" s="656"/>
      <c r="B46" s="656"/>
      <c r="C46" s="656"/>
      <c r="D46" s="656"/>
      <c r="E46" s="776"/>
      <c r="F46" s="59" t="s">
        <v>188</v>
      </c>
      <c r="G46" s="187"/>
      <c r="H46" s="69"/>
      <c r="I46" s="70">
        <v>0.23</v>
      </c>
      <c r="J46" s="71"/>
      <c r="K46" s="69"/>
      <c r="L46" s="70">
        <v>4.4999999999999998E-2</v>
      </c>
      <c r="M46" s="71"/>
      <c r="N46" s="224"/>
      <c r="O46" s="273"/>
      <c r="P46" s="276">
        <f t="shared" si="17"/>
        <v>0.27500000000000002</v>
      </c>
      <c r="Q46" s="275"/>
    </row>
    <row r="47" spans="1:17" ht="24.95" customHeight="1" x14ac:dyDescent="0.2">
      <c r="A47" s="656"/>
      <c r="B47" s="656"/>
      <c r="C47" s="656"/>
      <c r="D47" s="656"/>
      <c r="E47" s="777" t="s">
        <v>136</v>
      </c>
      <c r="F47" s="60" t="s">
        <v>176</v>
      </c>
      <c r="G47" s="187"/>
      <c r="H47" s="72"/>
      <c r="I47" s="73"/>
      <c r="J47" s="74">
        <v>0.27500000000000002</v>
      </c>
      <c r="K47" s="72"/>
      <c r="L47" s="73"/>
      <c r="M47" s="74"/>
      <c r="N47" s="224"/>
      <c r="O47" s="277"/>
      <c r="P47" s="279"/>
      <c r="Q47" s="278">
        <f t="shared" ref="Q47:Q65" si="18">IFERROR(J47+M47,"")</f>
        <v>0.27500000000000002</v>
      </c>
    </row>
    <row r="48" spans="1:17" ht="24.95" customHeight="1" x14ac:dyDescent="0.2">
      <c r="A48" s="656"/>
      <c r="B48" s="656"/>
      <c r="C48" s="656"/>
      <c r="D48" s="656"/>
      <c r="E48" s="775"/>
      <c r="F48" s="58" t="s">
        <v>177</v>
      </c>
      <c r="G48" s="187"/>
      <c r="H48" s="75"/>
      <c r="I48" s="76"/>
      <c r="J48" s="77">
        <v>0.26500000000000001</v>
      </c>
      <c r="K48" s="75"/>
      <c r="L48" s="76"/>
      <c r="M48" s="77"/>
      <c r="N48" s="224"/>
      <c r="O48" s="280"/>
      <c r="P48" s="283"/>
      <c r="Q48" s="282">
        <f t="shared" si="18"/>
        <v>0.26500000000000001</v>
      </c>
    </row>
    <row r="49" spans="1:19" ht="24.95" customHeight="1" thickBot="1" x14ac:dyDescent="0.25">
      <c r="A49" s="656"/>
      <c r="B49" s="656"/>
      <c r="C49" s="656"/>
      <c r="D49" s="656"/>
      <c r="E49" s="776"/>
      <c r="F49" s="61" t="s">
        <v>178</v>
      </c>
      <c r="G49" s="187"/>
      <c r="H49" s="78"/>
      <c r="I49" s="79"/>
      <c r="J49" s="80">
        <v>0.215</v>
      </c>
      <c r="K49" s="78"/>
      <c r="L49" s="79"/>
      <c r="M49" s="80"/>
      <c r="N49" s="224"/>
      <c r="O49" s="285"/>
      <c r="P49" s="287"/>
      <c r="Q49" s="286">
        <f t="shared" si="18"/>
        <v>0.215</v>
      </c>
    </row>
    <row r="50" spans="1:19" ht="24.95" customHeight="1" x14ac:dyDescent="0.2">
      <c r="A50" s="656"/>
      <c r="B50" s="656"/>
      <c r="C50" s="656"/>
      <c r="D50" s="656"/>
      <c r="E50" s="582" t="s">
        <v>39</v>
      </c>
      <c r="F50" s="62">
        <v>0</v>
      </c>
      <c r="G50" s="187"/>
      <c r="H50" s="75"/>
      <c r="I50" s="76"/>
      <c r="J50" s="77">
        <v>0.255</v>
      </c>
      <c r="K50" s="75"/>
      <c r="L50" s="76"/>
      <c r="M50" s="77"/>
      <c r="N50" s="224"/>
      <c r="O50" s="280"/>
      <c r="P50" s="283"/>
      <c r="Q50" s="282">
        <f t="shared" si="18"/>
        <v>0.255</v>
      </c>
    </row>
    <row r="51" spans="1:19" ht="24.95" customHeight="1" x14ac:dyDescent="0.2">
      <c r="A51" s="656"/>
      <c r="B51" s="656"/>
      <c r="C51" s="656"/>
      <c r="D51" s="656"/>
      <c r="E51" s="583" t="s">
        <v>44</v>
      </c>
      <c r="F51" s="62">
        <v>0</v>
      </c>
      <c r="G51" s="187"/>
      <c r="H51" s="66"/>
      <c r="I51" s="67"/>
      <c r="J51" s="68">
        <v>0.23</v>
      </c>
      <c r="K51" s="66"/>
      <c r="L51" s="67"/>
      <c r="M51" s="68"/>
      <c r="N51" s="224"/>
      <c r="O51" s="269"/>
      <c r="P51" s="272"/>
      <c r="Q51" s="271">
        <f t="shared" si="18"/>
        <v>0.23</v>
      </c>
    </row>
    <row r="52" spans="1:19" ht="24.95" customHeight="1" x14ac:dyDescent="0.2">
      <c r="A52" s="656"/>
      <c r="B52" s="656"/>
      <c r="C52" s="656"/>
      <c r="D52" s="656"/>
      <c r="E52" s="583" t="s">
        <v>64</v>
      </c>
      <c r="F52" s="62">
        <v>0</v>
      </c>
      <c r="G52" s="187"/>
      <c r="H52" s="75"/>
      <c r="I52" s="76">
        <v>0.26500000000000001</v>
      </c>
      <c r="J52" s="77"/>
      <c r="K52" s="75"/>
      <c r="L52" s="76"/>
      <c r="M52" s="77"/>
      <c r="N52" s="224"/>
      <c r="O52" s="280"/>
      <c r="P52" s="283">
        <f t="shared" si="17"/>
        <v>0.26500000000000001</v>
      </c>
      <c r="Q52" s="282"/>
    </row>
    <row r="53" spans="1:19" ht="24.95" customHeight="1" x14ac:dyDescent="0.2">
      <c r="A53" s="656"/>
      <c r="B53" s="656"/>
      <c r="C53" s="656"/>
      <c r="D53" s="656"/>
      <c r="E53" s="584" t="s">
        <v>137</v>
      </c>
      <c r="F53" s="62">
        <v>0</v>
      </c>
      <c r="G53" s="187"/>
      <c r="H53" s="66"/>
      <c r="I53" s="67">
        <v>0.27</v>
      </c>
      <c r="J53" s="68"/>
      <c r="K53" s="66"/>
      <c r="L53" s="67"/>
      <c r="M53" s="68"/>
      <c r="N53" s="224"/>
      <c r="O53" s="269"/>
      <c r="P53" s="272">
        <f t="shared" si="17"/>
        <v>0.27</v>
      </c>
      <c r="Q53" s="271"/>
    </row>
    <row r="54" spans="1:19" ht="24.95" customHeight="1" x14ac:dyDescent="0.2">
      <c r="A54" s="656"/>
      <c r="B54" s="656"/>
      <c r="C54" s="656"/>
      <c r="D54" s="656"/>
      <c r="E54" s="583" t="s">
        <v>40</v>
      </c>
      <c r="F54" s="62">
        <v>0</v>
      </c>
      <c r="G54" s="187"/>
      <c r="H54" s="75"/>
      <c r="I54" s="76"/>
      <c r="J54" s="77">
        <v>0.255</v>
      </c>
      <c r="K54" s="75"/>
      <c r="L54" s="76"/>
      <c r="M54" s="77"/>
      <c r="N54" s="224"/>
      <c r="O54" s="280"/>
      <c r="P54" s="283"/>
      <c r="Q54" s="282">
        <f t="shared" si="18"/>
        <v>0.255</v>
      </c>
    </row>
    <row r="55" spans="1:19" ht="24.95" customHeight="1" x14ac:dyDescent="0.2">
      <c r="A55" s="656"/>
      <c r="B55" s="656"/>
      <c r="C55" s="656"/>
      <c r="D55" s="656"/>
      <c r="E55" s="583" t="s">
        <v>65</v>
      </c>
      <c r="F55" s="62">
        <v>0</v>
      </c>
      <c r="G55" s="187"/>
      <c r="H55" s="66"/>
      <c r="I55" s="67">
        <v>0.255</v>
      </c>
      <c r="J55" s="68"/>
      <c r="K55" s="66"/>
      <c r="L55" s="67"/>
      <c r="M55" s="68"/>
      <c r="N55" s="224"/>
      <c r="O55" s="269"/>
      <c r="P55" s="272">
        <f t="shared" si="17"/>
        <v>0.255</v>
      </c>
      <c r="Q55" s="271"/>
    </row>
    <row r="56" spans="1:19" ht="24.95" customHeight="1" x14ac:dyDescent="0.2">
      <c r="A56" s="656"/>
      <c r="B56" s="656"/>
      <c r="C56" s="656"/>
      <c r="D56" s="656"/>
      <c r="E56" s="583" t="s">
        <v>66</v>
      </c>
      <c r="F56" s="62">
        <v>0</v>
      </c>
      <c r="G56" s="187"/>
      <c r="H56" s="75"/>
      <c r="I56" s="76">
        <v>0.255</v>
      </c>
      <c r="J56" s="77"/>
      <c r="K56" s="75"/>
      <c r="L56" s="76"/>
      <c r="M56" s="77"/>
      <c r="N56" s="224"/>
      <c r="O56" s="280"/>
      <c r="P56" s="283">
        <f t="shared" si="17"/>
        <v>0.255</v>
      </c>
      <c r="Q56" s="282"/>
    </row>
    <row r="57" spans="1:19" ht="24.95" customHeight="1" thickBot="1" x14ac:dyDescent="0.25">
      <c r="A57" s="656"/>
      <c r="B57" s="656"/>
      <c r="C57" s="656"/>
      <c r="D57" s="656"/>
      <c r="E57" s="585" t="s">
        <v>53</v>
      </c>
      <c r="F57" s="62">
        <v>0</v>
      </c>
      <c r="G57" s="187"/>
      <c r="H57" s="81"/>
      <c r="I57" s="82"/>
      <c r="J57" s="83">
        <v>0.18</v>
      </c>
      <c r="K57" s="81"/>
      <c r="L57" s="82"/>
      <c r="M57" s="83">
        <v>0.02</v>
      </c>
      <c r="N57" s="224"/>
      <c r="O57" s="293"/>
      <c r="P57" s="296"/>
      <c r="Q57" s="295">
        <f t="shared" si="18"/>
        <v>0.19999999999999998</v>
      </c>
    </row>
    <row r="58" spans="1:19" ht="24.95" customHeight="1" x14ac:dyDescent="0.2">
      <c r="A58" s="656"/>
      <c r="B58" s="656"/>
      <c r="C58" s="656"/>
      <c r="D58" s="656"/>
      <c r="E58" s="778" t="s">
        <v>138</v>
      </c>
      <c r="F58" s="60" t="s">
        <v>176</v>
      </c>
      <c r="G58" s="187"/>
      <c r="H58" s="72"/>
      <c r="I58" s="73">
        <v>0.28999999999999998</v>
      </c>
      <c r="J58" s="74"/>
      <c r="K58" s="72"/>
      <c r="L58" s="73">
        <v>4.4999999999999998E-2</v>
      </c>
      <c r="M58" s="74"/>
      <c r="N58" s="224"/>
      <c r="O58" s="277"/>
      <c r="P58" s="279">
        <f t="shared" si="17"/>
        <v>0.33499999999999996</v>
      </c>
      <c r="Q58" s="278"/>
      <c r="S58" s="297"/>
    </row>
    <row r="59" spans="1:19" ht="24.95" customHeight="1" x14ac:dyDescent="0.2">
      <c r="A59" s="656"/>
      <c r="B59" s="656"/>
      <c r="C59" s="656"/>
      <c r="D59" s="656"/>
      <c r="E59" s="779"/>
      <c r="F59" s="58" t="s">
        <v>179</v>
      </c>
      <c r="G59" s="187"/>
      <c r="H59" s="66"/>
      <c r="I59" s="67">
        <v>0.28000000000000003</v>
      </c>
      <c r="J59" s="68"/>
      <c r="K59" s="66"/>
      <c r="L59" s="67">
        <v>4.4999999999999998E-2</v>
      </c>
      <c r="M59" s="68"/>
      <c r="N59" s="224"/>
      <c r="O59" s="269"/>
      <c r="P59" s="272">
        <f t="shared" si="17"/>
        <v>0.32500000000000001</v>
      </c>
      <c r="Q59" s="271"/>
    </row>
    <row r="60" spans="1:19" ht="24.95" customHeight="1" thickBot="1" x14ac:dyDescent="0.25">
      <c r="A60" s="656"/>
      <c r="B60" s="656"/>
      <c r="C60" s="656"/>
      <c r="D60" s="656"/>
      <c r="E60" s="780"/>
      <c r="F60" s="61" t="s">
        <v>178</v>
      </c>
      <c r="G60" s="187"/>
      <c r="H60" s="69"/>
      <c r="I60" s="70">
        <v>0.23</v>
      </c>
      <c r="J60" s="71"/>
      <c r="K60" s="69"/>
      <c r="L60" s="70">
        <v>4.4999999999999998E-2</v>
      </c>
      <c r="M60" s="71"/>
      <c r="N60" s="224"/>
      <c r="O60" s="273"/>
      <c r="P60" s="276">
        <f t="shared" si="17"/>
        <v>0.27500000000000002</v>
      </c>
      <c r="Q60" s="275"/>
    </row>
    <row r="61" spans="1:19" ht="24.95" customHeight="1" x14ac:dyDescent="0.2">
      <c r="A61" s="656"/>
      <c r="B61" s="656"/>
      <c r="C61" s="656"/>
      <c r="D61" s="656"/>
      <c r="E61" s="742" t="s">
        <v>298</v>
      </c>
      <c r="F61" s="60" t="s">
        <v>176</v>
      </c>
      <c r="G61" s="187"/>
      <c r="H61" s="72"/>
      <c r="I61" s="73"/>
      <c r="J61" s="74">
        <v>0.27500000000000002</v>
      </c>
      <c r="K61" s="72"/>
      <c r="L61" s="73"/>
      <c r="M61" s="74"/>
      <c r="N61" s="224"/>
      <c r="O61" s="277"/>
      <c r="P61" s="279"/>
      <c r="Q61" s="278">
        <f t="shared" si="18"/>
        <v>0.27500000000000002</v>
      </c>
    </row>
    <row r="62" spans="1:19" ht="24.95" customHeight="1" x14ac:dyDescent="0.2">
      <c r="A62" s="656"/>
      <c r="B62" s="656"/>
      <c r="C62" s="656"/>
      <c r="D62" s="656"/>
      <c r="E62" s="743"/>
      <c r="F62" s="58" t="s">
        <v>179</v>
      </c>
      <c r="G62" s="187"/>
      <c r="H62" s="66"/>
      <c r="I62" s="67"/>
      <c r="J62" s="68">
        <v>0.26500000000000001</v>
      </c>
      <c r="K62" s="66"/>
      <c r="L62" s="67"/>
      <c r="M62" s="68"/>
      <c r="N62" s="224"/>
      <c r="O62" s="269"/>
      <c r="P62" s="272"/>
      <c r="Q62" s="271">
        <f t="shared" si="18"/>
        <v>0.26500000000000001</v>
      </c>
    </row>
    <row r="63" spans="1:19" ht="24.95" customHeight="1" thickBot="1" x14ac:dyDescent="0.25">
      <c r="A63" s="656"/>
      <c r="B63" s="656"/>
      <c r="C63" s="656"/>
      <c r="D63" s="656"/>
      <c r="E63" s="744"/>
      <c r="F63" s="61" t="s">
        <v>178</v>
      </c>
      <c r="G63" s="187"/>
      <c r="H63" s="78"/>
      <c r="I63" s="79"/>
      <c r="J63" s="80">
        <v>0.215</v>
      </c>
      <c r="K63" s="78"/>
      <c r="L63" s="79"/>
      <c r="M63" s="80"/>
      <c r="N63" s="224"/>
      <c r="O63" s="285"/>
      <c r="P63" s="287"/>
      <c r="Q63" s="286">
        <f t="shared" si="18"/>
        <v>0.215</v>
      </c>
    </row>
    <row r="64" spans="1:19" ht="24.95" customHeight="1" x14ac:dyDescent="0.2">
      <c r="A64" s="656"/>
      <c r="B64" s="656"/>
      <c r="C64" s="656"/>
      <c r="D64" s="656"/>
      <c r="E64" s="64" t="s">
        <v>41</v>
      </c>
      <c r="F64" s="62">
        <v>0</v>
      </c>
      <c r="G64" s="187"/>
      <c r="H64" s="75"/>
      <c r="I64" s="76"/>
      <c r="J64" s="77">
        <v>0.255</v>
      </c>
      <c r="K64" s="75"/>
      <c r="L64" s="76"/>
      <c r="M64" s="77"/>
      <c r="N64" s="224"/>
      <c r="O64" s="280"/>
      <c r="P64" s="283"/>
      <c r="Q64" s="282">
        <f t="shared" si="18"/>
        <v>0.255</v>
      </c>
    </row>
    <row r="65" spans="1:17" ht="24.95" customHeight="1" x14ac:dyDescent="0.2">
      <c r="A65" s="656"/>
      <c r="B65" s="656"/>
      <c r="C65" s="656"/>
      <c r="D65" s="656"/>
      <c r="E65" s="65" t="s">
        <v>45</v>
      </c>
      <c r="F65" s="58">
        <v>0</v>
      </c>
      <c r="G65" s="187"/>
      <c r="H65" s="66"/>
      <c r="I65" s="67"/>
      <c r="J65" s="68">
        <v>0.23</v>
      </c>
      <c r="K65" s="66"/>
      <c r="L65" s="67"/>
      <c r="M65" s="68"/>
      <c r="N65" s="224"/>
      <c r="O65" s="269"/>
      <c r="P65" s="272"/>
      <c r="Q65" s="271">
        <f t="shared" si="18"/>
        <v>0.23</v>
      </c>
    </row>
    <row r="66" spans="1:17" ht="24.95" customHeight="1" thickBot="1" x14ac:dyDescent="0.25">
      <c r="A66" s="685"/>
      <c r="B66" s="685"/>
      <c r="C66" s="685"/>
      <c r="D66" s="685"/>
      <c r="E66" s="91" t="s">
        <v>67</v>
      </c>
      <c r="F66" s="92">
        <v>0</v>
      </c>
      <c r="G66" s="187"/>
      <c r="H66" s="96"/>
      <c r="I66" s="97">
        <v>0.26500000000000001</v>
      </c>
      <c r="J66" s="98"/>
      <c r="K66" s="96"/>
      <c r="L66" s="97"/>
      <c r="M66" s="98"/>
      <c r="N66" s="224"/>
      <c r="O66" s="298"/>
      <c r="P66" s="300">
        <f t="shared" si="17"/>
        <v>0.26500000000000001</v>
      </c>
      <c r="Q66" s="299"/>
    </row>
    <row r="67" spans="1:17" ht="24.95" customHeight="1" x14ac:dyDescent="0.2">
      <c r="A67" s="681">
        <v>5</v>
      </c>
      <c r="B67" s="681" t="s">
        <v>19</v>
      </c>
      <c r="C67" s="681" t="s">
        <v>122</v>
      </c>
      <c r="D67" s="681" t="s">
        <v>8</v>
      </c>
      <c r="E67" s="792" t="s">
        <v>270</v>
      </c>
      <c r="F67" s="586" t="s">
        <v>385</v>
      </c>
      <c r="G67" s="301"/>
      <c r="H67" s="13">
        <v>0.34</v>
      </c>
      <c r="I67" s="14"/>
      <c r="J67" s="15"/>
      <c r="K67" s="13">
        <v>0.03</v>
      </c>
      <c r="L67" s="14"/>
      <c r="M67" s="15"/>
      <c r="N67" s="305"/>
      <c r="O67" s="302">
        <f t="shared" ref="O67" si="19">IFERROR(H67+K67,"")</f>
        <v>0.37</v>
      </c>
      <c r="P67" s="303"/>
      <c r="Q67" s="304"/>
    </row>
    <row r="68" spans="1:17" ht="24.95" customHeight="1" thickBot="1" x14ac:dyDescent="0.25">
      <c r="A68" s="697"/>
      <c r="B68" s="697"/>
      <c r="C68" s="697"/>
      <c r="D68" s="697"/>
      <c r="E68" s="696"/>
      <c r="F68" s="587" t="s">
        <v>329</v>
      </c>
      <c r="G68" s="301"/>
      <c r="H68" s="16"/>
      <c r="I68" s="17">
        <v>0.33</v>
      </c>
      <c r="J68" s="18"/>
      <c r="K68" s="16"/>
      <c r="L68" s="17">
        <v>0.03</v>
      </c>
      <c r="M68" s="18"/>
      <c r="N68" s="305"/>
      <c r="O68" s="306"/>
      <c r="P68" s="307">
        <f t="shared" ref="P68:P91" si="20">IFERROR(I68+L68,"")</f>
        <v>0.36</v>
      </c>
      <c r="Q68" s="308"/>
    </row>
    <row r="69" spans="1:17" ht="24.95" customHeight="1" thickBot="1" x14ac:dyDescent="0.25">
      <c r="A69" s="697"/>
      <c r="B69" s="697"/>
      <c r="C69" s="697"/>
      <c r="D69" s="697"/>
      <c r="E69" s="19" t="s">
        <v>271</v>
      </c>
      <c r="F69" s="588" t="s">
        <v>326</v>
      </c>
      <c r="G69" s="301"/>
      <c r="H69" s="35">
        <v>0.34</v>
      </c>
      <c r="I69" s="36"/>
      <c r="J69" s="37"/>
      <c r="K69" s="35">
        <v>0.03</v>
      </c>
      <c r="L69" s="36"/>
      <c r="M69" s="37"/>
      <c r="N69" s="305"/>
      <c r="O69" s="309">
        <f>IFERROR(H69+K69,"")</f>
        <v>0.37</v>
      </c>
      <c r="P69" s="310"/>
      <c r="Q69" s="311"/>
    </row>
    <row r="70" spans="1:17" ht="24.95" customHeight="1" x14ac:dyDescent="0.2">
      <c r="A70" s="697"/>
      <c r="B70" s="697"/>
      <c r="C70" s="697"/>
      <c r="D70" s="697"/>
      <c r="E70" s="695" t="s">
        <v>272</v>
      </c>
      <c r="F70" s="589" t="s">
        <v>328</v>
      </c>
      <c r="G70" s="301"/>
      <c r="H70" s="20">
        <v>0.34</v>
      </c>
      <c r="I70" s="21"/>
      <c r="J70" s="22"/>
      <c r="K70" s="20">
        <v>0.03</v>
      </c>
      <c r="L70" s="21"/>
      <c r="M70" s="22"/>
      <c r="N70" s="305"/>
      <c r="O70" s="312">
        <f t="shared" ref="O70:O88" si="21">IFERROR(H70+K70,"")</f>
        <v>0.37</v>
      </c>
      <c r="P70" s="313"/>
      <c r="Q70" s="314"/>
    </row>
    <row r="71" spans="1:17" ht="24.95" customHeight="1" x14ac:dyDescent="0.2">
      <c r="A71" s="697"/>
      <c r="B71" s="697"/>
      <c r="C71" s="697"/>
      <c r="D71" s="697"/>
      <c r="E71" s="700"/>
      <c r="F71" s="590" t="s">
        <v>330</v>
      </c>
      <c r="G71" s="301"/>
      <c r="H71" s="23"/>
      <c r="I71" s="24">
        <v>0.33</v>
      </c>
      <c r="J71" s="25"/>
      <c r="K71" s="23"/>
      <c r="L71" s="24">
        <v>0.03</v>
      </c>
      <c r="M71" s="25"/>
      <c r="N71" s="305"/>
      <c r="O71" s="315"/>
      <c r="P71" s="316">
        <f t="shared" si="20"/>
        <v>0.36</v>
      </c>
      <c r="Q71" s="317"/>
    </row>
    <row r="72" spans="1:17" ht="24.95" customHeight="1" x14ac:dyDescent="0.2">
      <c r="A72" s="697"/>
      <c r="B72" s="697"/>
      <c r="C72" s="697"/>
      <c r="D72" s="697"/>
      <c r="E72" s="700"/>
      <c r="F72" s="590" t="s">
        <v>331</v>
      </c>
      <c r="G72" s="301"/>
      <c r="H72" s="23"/>
      <c r="I72" s="24">
        <v>0.3</v>
      </c>
      <c r="J72" s="25"/>
      <c r="K72" s="23"/>
      <c r="L72" s="24">
        <v>0.03</v>
      </c>
      <c r="M72" s="25"/>
      <c r="N72" s="305"/>
      <c r="O72" s="315"/>
      <c r="P72" s="316">
        <f t="shared" si="20"/>
        <v>0.32999999999999996</v>
      </c>
      <c r="Q72" s="317"/>
    </row>
    <row r="73" spans="1:17" ht="24.95" customHeight="1" x14ac:dyDescent="0.2">
      <c r="A73" s="697"/>
      <c r="B73" s="697"/>
      <c r="C73" s="697"/>
      <c r="D73" s="697"/>
      <c r="E73" s="700"/>
      <c r="F73" s="590" t="s">
        <v>332</v>
      </c>
      <c r="G73" s="301"/>
      <c r="H73" s="23"/>
      <c r="I73" s="24">
        <v>0.28999999999999998</v>
      </c>
      <c r="J73" s="25"/>
      <c r="K73" s="23"/>
      <c r="L73" s="24">
        <v>0.03</v>
      </c>
      <c r="M73" s="25"/>
      <c r="N73" s="305"/>
      <c r="O73" s="315"/>
      <c r="P73" s="316">
        <f t="shared" si="20"/>
        <v>0.31999999999999995</v>
      </c>
      <c r="Q73" s="317"/>
    </row>
    <row r="74" spans="1:17" ht="24.95" customHeight="1" thickBot="1" x14ac:dyDescent="0.25">
      <c r="A74" s="697"/>
      <c r="B74" s="697"/>
      <c r="C74" s="697"/>
      <c r="D74" s="697"/>
      <c r="E74" s="696"/>
      <c r="F74" s="587" t="s">
        <v>333</v>
      </c>
      <c r="G74" s="301"/>
      <c r="H74" s="16"/>
      <c r="I74" s="17"/>
      <c r="J74" s="18">
        <v>0.25</v>
      </c>
      <c r="K74" s="16"/>
      <c r="L74" s="17"/>
      <c r="M74" s="18">
        <v>0.03</v>
      </c>
      <c r="N74" s="305"/>
      <c r="O74" s="306"/>
      <c r="P74" s="307"/>
      <c r="Q74" s="308">
        <f t="shared" ref="Q74:Q92" si="22">IFERROR(J74+M74,"")</f>
        <v>0.28000000000000003</v>
      </c>
    </row>
    <row r="75" spans="1:17" ht="24.95" customHeight="1" x14ac:dyDescent="0.2">
      <c r="A75" s="697"/>
      <c r="B75" s="697"/>
      <c r="C75" s="697"/>
      <c r="D75" s="697"/>
      <c r="E75" s="695" t="s">
        <v>273</v>
      </c>
      <c r="F75" s="589" t="s">
        <v>334</v>
      </c>
      <c r="G75" s="301"/>
      <c r="H75" s="20"/>
      <c r="I75" s="21">
        <v>0.33</v>
      </c>
      <c r="J75" s="22"/>
      <c r="K75" s="20"/>
      <c r="L75" s="21">
        <v>0.03</v>
      </c>
      <c r="M75" s="22"/>
      <c r="N75" s="305"/>
      <c r="O75" s="312"/>
      <c r="P75" s="313">
        <f t="shared" si="20"/>
        <v>0.36</v>
      </c>
      <c r="Q75" s="314"/>
    </row>
    <row r="76" spans="1:17" ht="24.95" customHeight="1" x14ac:dyDescent="0.2">
      <c r="A76" s="697"/>
      <c r="B76" s="697"/>
      <c r="C76" s="697"/>
      <c r="D76" s="697"/>
      <c r="E76" s="700"/>
      <c r="F76" s="590" t="s">
        <v>335</v>
      </c>
      <c r="G76" s="301"/>
      <c r="H76" s="23"/>
      <c r="I76" s="24">
        <v>0.28999999999999998</v>
      </c>
      <c r="J76" s="25"/>
      <c r="K76" s="23"/>
      <c r="L76" s="24">
        <v>0.03</v>
      </c>
      <c r="M76" s="25"/>
      <c r="N76" s="305"/>
      <c r="O76" s="315"/>
      <c r="P76" s="316">
        <f t="shared" si="20"/>
        <v>0.31999999999999995</v>
      </c>
      <c r="Q76" s="317"/>
    </row>
    <row r="77" spans="1:17" ht="24.95" customHeight="1" thickBot="1" x14ac:dyDescent="0.25">
      <c r="A77" s="697"/>
      <c r="B77" s="697"/>
      <c r="C77" s="697"/>
      <c r="D77" s="697"/>
      <c r="E77" s="696"/>
      <c r="F77" s="587" t="s">
        <v>333</v>
      </c>
      <c r="G77" s="301"/>
      <c r="H77" s="16"/>
      <c r="I77" s="17"/>
      <c r="J77" s="18">
        <v>0.25</v>
      </c>
      <c r="K77" s="16"/>
      <c r="L77" s="17"/>
      <c r="M77" s="18">
        <v>0.03</v>
      </c>
      <c r="N77" s="305"/>
      <c r="O77" s="306"/>
      <c r="P77" s="307"/>
      <c r="Q77" s="308">
        <f t="shared" si="22"/>
        <v>0.28000000000000003</v>
      </c>
    </row>
    <row r="78" spans="1:17" ht="24.95" customHeight="1" x14ac:dyDescent="0.2">
      <c r="A78" s="697"/>
      <c r="B78" s="697"/>
      <c r="C78" s="697"/>
      <c r="D78" s="697"/>
      <c r="E78" s="26" t="s">
        <v>274</v>
      </c>
      <c r="F78" s="586" t="s">
        <v>336</v>
      </c>
      <c r="G78" s="301"/>
      <c r="H78" s="13"/>
      <c r="I78" s="14">
        <v>0.3</v>
      </c>
      <c r="J78" s="15"/>
      <c r="K78" s="13"/>
      <c r="L78" s="14">
        <v>0.03</v>
      </c>
      <c r="M78" s="15"/>
      <c r="N78" s="305"/>
      <c r="O78" s="302"/>
      <c r="P78" s="303">
        <f t="shared" si="20"/>
        <v>0.32999999999999996</v>
      </c>
      <c r="Q78" s="304"/>
    </row>
    <row r="79" spans="1:17" ht="24.95" customHeight="1" thickBot="1" x14ac:dyDescent="0.25">
      <c r="A79" s="697"/>
      <c r="B79" s="697"/>
      <c r="C79" s="697"/>
      <c r="D79" s="697"/>
      <c r="E79" s="38" t="s">
        <v>275</v>
      </c>
      <c r="F79" s="591" t="s">
        <v>328</v>
      </c>
      <c r="G79" s="301"/>
      <c r="H79" s="39"/>
      <c r="I79" s="40">
        <v>0.31</v>
      </c>
      <c r="J79" s="41"/>
      <c r="K79" s="39"/>
      <c r="L79" s="40">
        <v>0.03</v>
      </c>
      <c r="M79" s="41"/>
      <c r="N79" s="305"/>
      <c r="O79" s="318"/>
      <c r="P79" s="319">
        <f t="shared" si="20"/>
        <v>0.33999999999999997</v>
      </c>
      <c r="Q79" s="320"/>
    </row>
    <row r="80" spans="1:17" ht="24.95" customHeight="1" x14ac:dyDescent="0.2">
      <c r="A80" s="697"/>
      <c r="B80" s="697"/>
      <c r="C80" s="697"/>
      <c r="D80" s="697"/>
      <c r="E80" s="695" t="s">
        <v>276</v>
      </c>
      <c r="F80" s="589" t="s">
        <v>337</v>
      </c>
      <c r="G80" s="301"/>
      <c r="H80" s="20"/>
      <c r="I80" s="21">
        <v>0.28999999999999998</v>
      </c>
      <c r="J80" s="22"/>
      <c r="K80" s="20"/>
      <c r="L80" s="21">
        <v>0.03</v>
      </c>
      <c r="M80" s="22"/>
      <c r="N80" s="305"/>
      <c r="O80" s="312"/>
      <c r="P80" s="313">
        <f t="shared" si="20"/>
        <v>0.31999999999999995</v>
      </c>
      <c r="Q80" s="314"/>
    </row>
    <row r="81" spans="1:17" ht="24.95" customHeight="1" thickBot="1" x14ac:dyDescent="0.25">
      <c r="A81" s="697"/>
      <c r="B81" s="697"/>
      <c r="C81" s="697"/>
      <c r="D81" s="697"/>
      <c r="E81" s="696"/>
      <c r="F81" s="587" t="s">
        <v>333</v>
      </c>
      <c r="G81" s="301"/>
      <c r="H81" s="16"/>
      <c r="I81" s="17"/>
      <c r="J81" s="18">
        <v>0.26</v>
      </c>
      <c r="K81" s="16"/>
      <c r="L81" s="17"/>
      <c r="M81" s="18">
        <v>0.03</v>
      </c>
      <c r="N81" s="305"/>
      <c r="O81" s="306"/>
      <c r="P81" s="307"/>
      <c r="Q81" s="308">
        <f t="shared" si="22"/>
        <v>0.29000000000000004</v>
      </c>
    </row>
    <row r="82" spans="1:17" ht="24.95" customHeight="1" x14ac:dyDescent="0.2">
      <c r="A82" s="697"/>
      <c r="B82" s="697"/>
      <c r="C82" s="697"/>
      <c r="D82" s="697"/>
      <c r="E82" s="695" t="s">
        <v>277</v>
      </c>
      <c r="F82" s="589" t="s">
        <v>336</v>
      </c>
      <c r="G82" s="301"/>
      <c r="H82" s="20"/>
      <c r="I82" s="21">
        <v>0.3</v>
      </c>
      <c r="J82" s="22"/>
      <c r="K82" s="20"/>
      <c r="L82" s="21">
        <v>0.03</v>
      </c>
      <c r="M82" s="22"/>
      <c r="N82" s="305"/>
      <c r="O82" s="312"/>
      <c r="P82" s="313">
        <f t="shared" si="20"/>
        <v>0.32999999999999996</v>
      </c>
      <c r="Q82" s="314"/>
    </row>
    <row r="83" spans="1:17" ht="24.95" customHeight="1" thickBot="1" x14ac:dyDescent="0.25">
      <c r="A83" s="697"/>
      <c r="B83" s="697"/>
      <c r="C83" s="697"/>
      <c r="D83" s="697"/>
      <c r="E83" s="696"/>
      <c r="F83" s="587" t="s">
        <v>338</v>
      </c>
      <c r="G83" s="301"/>
      <c r="H83" s="16"/>
      <c r="I83" s="17"/>
      <c r="J83" s="18">
        <v>0.27</v>
      </c>
      <c r="K83" s="16"/>
      <c r="L83" s="17"/>
      <c r="M83" s="18">
        <v>0.03</v>
      </c>
      <c r="N83" s="305"/>
      <c r="O83" s="306"/>
      <c r="P83" s="307"/>
      <c r="Q83" s="308">
        <f t="shared" si="22"/>
        <v>0.30000000000000004</v>
      </c>
    </row>
    <row r="84" spans="1:17" ht="24.95" customHeight="1" x14ac:dyDescent="0.2">
      <c r="A84" s="697"/>
      <c r="B84" s="697"/>
      <c r="C84" s="697"/>
      <c r="D84" s="697"/>
      <c r="E84" s="26" t="s">
        <v>278</v>
      </c>
      <c r="F84" s="592" t="s">
        <v>334</v>
      </c>
      <c r="G84" s="301"/>
      <c r="H84" s="13">
        <v>0.34</v>
      </c>
      <c r="I84" s="14"/>
      <c r="J84" s="15"/>
      <c r="K84" s="13">
        <v>0.03</v>
      </c>
      <c r="L84" s="14"/>
      <c r="M84" s="15"/>
      <c r="N84" s="305"/>
      <c r="O84" s="302">
        <f t="shared" si="21"/>
        <v>0.37</v>
      </c>
      <c r="P84" s="303"/>
      <c r="Q84" s="304"/>
    </row>
    <row r="85" spans="1:17" ht="24.95" customHeight="1" x14ac:dyDescent="0.2">
      <c r="A85" s="697"/>
      <c r="B85" s="697"/>
      <c r="C85" s="697"/>
      <c r="D85" s="697"/>
      <c r="E85" s="27" t="s">
        <v>279</v>
      </c>
      <c r="F85" s="593" t="s">
        <v>328</v>
      </c>
      <c r="G85" s="301"/>
      <c r="H85" s="23"/>
      <c r="I85" s="24">
        <v>0.28000000000000003</v>
      </c>
      <c r="J85" s="25"/>
      <c r="K85" s="23"/>
      <c r="L85" s="24">
        <v>0</v>
      </c>
      <c r="M85" s="25"/>
      <c r="N85" s="305"/>
      <c r="O85" s="315"/>
      <c r="P85" s="316">
        <f t="shared" si="20"/>
        <v>0.28000000000000003</v>
      </c>
      <c r="Q85" s="317"/>
    </row>
    <row r="86" spans="1:17" ht="24.95" customHeight="1" x14ac:dyDescent="0.2">
      <c r="A86" s="697"/>
      <c r="B86" s="697"/>
      <c r="C86" s="697"/>
      <c r="D86" s="697"/>
      <c r="E86" s="27" t="s">
        <v>280</v>
      </c>
      <c r="F86" s="593" t="s">
        <v>339</v>
      </c>
      <c r="G86" s="301"/>
      <c r="H86" s="23"/>
      <c r="I86" s="24">
        <v>0.28000000000000003</v>
      </c>
      <c r="J86" s="25"/>
      <c r="K86" s="23"/>
      <c r="L86" s="24">
        <v>0</v>
      </c>
      <c r="M86" s="25"/>
      <c r="N86" s="305"/>
      <c r="O86" s="315"/>
      <c r="P86" s="316">
        <f t="shared" si="20"/>
        <v>0.28000000000000003</v>
      </c>
      <c r="Q86" s="317"/>
    </row>
    <row r="87" spans="1:17" ht="24.95" customHeight="1" thickBot="1" x14ac:dyDescent="0.25">
      <c r="A87" s="697"/>
      <c r="B87" s="697"/>
      <c r="C87" s="697"/>
      <c r="D87" s="697"/>
      <c r="E87" s="38" t="s">
        <v>281</v>
      </c>
      <c r="F87" s="594" t="s">
        <v>340</v>
      </c>
      <c r="G87" s="301"/>
      <c r="H87" s="39"/>
      <c r="I87" s="40">
        <v>0.28000000000000003</v>
      </c>
      <c r="J87" s="41"/>
      <c r="K87" s="39"/>
      <c r="L87" s="40">
        <v>0</v>
      </c>
      <c r="M87" s="41"/>
      <c r="N87" s="305"/>
      <c r="O87" s="318"/>
      <c r="P87" s="319">
        <f t="shared" si="20"/>
        <v>0.28000000000000003</v>
      </c>
      <c r="Q87" s="320"/>
    </row>
    <row r="88" spans="1:17" ht="24.95" customHeight="1" x14ac:dyDescent="0.2">
      <c r="A88" s="697"/>
      <c r="B88" s="697"/>
      <c r="C88" s="697"/>
      <c r="D88" s="697"/>
      <c r="E88" s="695" t="s">
        <v>282</v>
      </c>
      <c r="F88" s="589" t="s">
        <v>328</v>
      </c>
      <c r="G88" s="301"/>
      <c r="H88" s="20">
        <v>0.34</v>
      </c>
      <c r="I88" s="21"/>
      <c r="J88" s="22"/>
      <c r="K88" s="20">
        <v>0</v>
      </c>
      <c r="L88" s="21"/>
      <c r="M88" s="22"/>
      <c r="N88" s="305"/>
      <c r="O88" s="312">
        <f t="shared" si="21"/>
        <v>0.34</v>
      </c>
      <c r="P88" s="313">
        <f t="shared" si="20"/>
        <v>0</v>
      </c>
      <c r="Q88" s="314"/>
    </row>
    <row r="89" spans="1:17" ht="24.95" customHeight="1" x14ac:dyDescent="0.2">
      <c r="A89" s="697"/>
      <c r="B89" s="697"/>
      <c r="C89" s="697"/>
      <c r="D89" s="697"/>
      <c r="E89" s="700"/>
      <c r="F89" s="590" t="s">
        <v>330</v>
      </c>
      <c r="G89" s="301"/>
      <c r="H89" s="23"/>
      <c r="I89" s="24">
        <v>0.33</v>
      </c>
      <c r="J89" s="25"/>
      <c r="K89" s="23"/>
      <c r="L89" s="24">
        <v>0</v>
      </c>
      <c r="M89" s="25"/>
      <c r="N89" s="305"/>
      <c r="O89" s="315"/>
      <c r="P89" s="316">
        <f t="shared" si="20"/>
        <v>0.33</v>
      </c>
      <c r="Q89" s="317"/>
    </row>
    <row r="90" spans="1:17" ht="24.95" customHeight="1" x14ac:dyDescent="0.2">
      <c r="A90" s="697"/>
      <c r="B90" s="697"/>
      <c r="C90" s="697"/>
      <c r="D90" s="697"/>
      <c r="E90" s="700"/>
      <c r="F90" s="590" t="s">
        <v>331</v>
      </c>
      <c r="G90" s="301"/>
      <c r="H90" s="23"/>
      <c r="I90" s="24">
        <v>0.3</v>
      </c>
      <c r="J90" s="25"/>
      <c r="K90" s="23"/>
      <c r="L90" s="24">
        <v>0</v>
      </c>
      <c r="M90" s="25"/>
      <c r="N90" s="305"/>
      <c r="O90" s="315"/>
      <c r="P90" s="316">
        <f t="shared" si="20"/>
        <v>0.3</v>
      </c>
      <c r="Q90" s="317"/>
    </row>
    <row r="91" spans="1:17" ht="24.95" customHeight="1" thickBot="1" x14ac:dyDescent="0.25">
      <c r="A91" s="697"/>
      <c r="B91" s="697"/>
      <c r="C91" s="697"/>
      <c r="D91" s="697"/>
      <c r="E91" s="696"/>
      <c r="F91" s="587" t="s">
        <v>332</v>
      </c>
      <c r="G91" s="301"/>
      <c r="H91" s="16"/>
      <c r="I91" s="17">
        <v>0.28999999999999998</v>
      </c>
      <c r="J91" s="18"/>
      <c r="K91" s="16"/>
      <c r="L91" s="17">
        <v>0</v>
      </c>
      <c r="M91" s="18"/>
      <c r="N91" s="305"/>
      <c r="O91" s="315"/>
      <c r="P91" s="316">
        <f t="shared" si="20"/>
        <v>0.28999999999999998</v>
      </c>
      <c r="Q91" s="317"/>
    </row>
    <row r="92" spans="1:17" ht="24.95" customHeight="1" thickBot="1" x14ac:dyDescent="0.25">
      <c r="A92" s="697"/>
      <c r="B92" s="697"/>
      <c r="C92" s="697"/>
      <c r="D92" s="697"/>
      <c r="E92" s="19" t="s">
        <v>283</v>
      </c>
      <c r="F92" s="34" t="s">
        <v>339</v>
      </c>
      <c r="G92" s="301"/>
      <c r="H92" s="35"/>
      <c r="I92" s="36">
        <v>0.36</v>
      </c>
      <c r="J92" s="37"/>
      <c r="K92" s="35"/>
      <c r="L92" s="36">
        <v>0</v>
      </c>
      <c r="M92" s="37"/>
      <c r="N92" s="305"/>
      <c r="O92" s="613"/>
      <c r="P92" s="614"/>
      <c r="Q92" s="615">
        <f t="shared" si="22"/>
        <v>0</v>
      </c>
    </row>
    <row r="93" spans="1:17" ht="24.95" customHeight="1" x14ac:dyDescent="0.2">
      <c r="A93" s="684">
        <v>6</v>
      </c>
      <c r="B93" s="684" t="s">
        <v>62</v>
      </c>
      <c r="C93" s="684" t="s">
        <v>123</v>
      </c>
      <c r="D93" s="684" t="s">
        <v>8</v>
      </c>
      <c r="E93" s="665" t="s">
        <v>87</v>
      </c>
      <c r="F93" s="90" t="s">
        <v>180</v>
      </c>
      <c r="G93" s="187"/>
      <c r="H93" s="93"/>
      <c r="I93" s="94">
        <v>0.26750000000000002</v>
      </c>
      <c r="J93" s="95"/>
      <c r="K93" s="93"/>
      <c r="L93" s="94">
        <v>0.04</v>
      </c>
      <c r="M93" s="95"/>
      <c r="N93" s="224"/>
      <c r="O93" s="280"/>
      <c r="P93" s="283">
        <f t="shared" si="10"/>
        <v>0.3075</v>
      </c>
      <c r="Q93" s="282"/>
    </row>
    <row r="94" spans="1:17" ht="24.95" customHeight="1" thickBot="1" x14ac:dyDescent="0.25">
      <c r="A94" s="656"/>
      <c r="B94" s="656"/>
      <c r="C94" s="656"/>
      <c r="D94" s="656"/>
      <c r="E94" s="768"/>
      <c r="F94" s="61" t="s">
        <v>189</v>
      </c>
      <c r="G94" s="187"/>
      <c r="H94" s="78"/>
      <c r="I94" s="79">
        <v>0.3175</v>
      </c>
      <c r="J94" s="80"/>
      <c r="K94" s="78"/>
      <c r="L94" s="79">
        <v>0.04</v>
      </c>
      <c r="M94" s="80"/>
      <c r="N94" s="224"/>
      <c r="O94" s="285"/>
      <c r="P94" s="287">
        <f t="shared" si="10"/>
        <v>0.35749999999999998</v>
      </c>
      <c r="Q94" s="286"/>
    </row>
    <row r="95" spans="1:17" ht="24.95" customHeight="1" x14ac:dyDescent="0.2">
      <c r="A95" s="656"/>
      <c r="B95" s="656"/>
      <c r="C95" s="656"/>
      <c r="D95" s="656"/>
      <c r="E95" s="772" t="s">
        <v>88</v>
      </c>
      <c r="F95" s="60" t="s">
        <v>186</v>
      </c>
      <c r="G95" s="187"/>
      <c r="H95" s="72"/>
      <c r="I95" s="73">
        <v>0.26750000000000002</v>
      </c>
      <c r="J95" s="74"/>
      <c r="K95" s="72"/>
      <c r="L95" s="73">
        <v>4.2500000000000003E-2</v>
      </c>
      <c r="M95" s="74"/>
      <c r="N95" s="224"/>
      <c r="O95" s="277"/>
      <c r="P95" s="279">
        <f t="shared" si="10"/>
        <v>0.31</v>
      </c>
      <c r="Q95" s="278"/>
    </row>
    <row r="96" spans="1:17" ht="24.95" customHeight="1" thickBot="1" x14ac:dyDescent="0.25">
      <c r="A96" s="656"/>
      <c r="B96" s="656"/>
      <c r="C96" s="656"/>
      <c r="D96" s="656"/>
      <c r="E96" s="773"/>
      <c r="F96" s="61" t="s">
        <v>187</v>
      </c>
      <c r="G96" s="187"/>
      <c r="H96" s="78"/>
      <c r="I96" s="79">
        <v>0.3175</v>
      </c>
      <c r="J96" s="80"/>
      <c r="K96" s="78"/>
      <c r="L96" s="79">
        <v>4.2500000000000003E-2</v>
      </c>
      <c r="M96" s="80"/>
      <c r="N96" s="224"/>
      <c r="O96" s="285"/>
      <c r="P96" s="287">
        <f t="shared" si="10"/>
        <v>0.36</v>
      </c>
      <c r="Q96" s="286"/>
    </row>
    <row r="97" spans="1:17" ht="24.95" customHeight="1" x14ac:dyDescent="0.2">
      <c r="A97" s="656"/>
      <c r="B97" s="656"/>
      <c r="C97" s="656"/>
      <c r="D97" s="656"/>
      <c r="E97" s="107" t="s">
        <v>89</v>
      </c>
      <c r="F97" s="62" t="s">
        <v>190</v>
      </c>
      <c r="G97" s="187"/>
      <c r="H97" s="75"/>
      <c r="I97" s="76">
        <v>0.3175</v>
      </c>
      <c r="J97" s="77"/>
      <c r="K97" s="75"/>
      <c r="L97" s="76">
        <v>0.04</v>
      </c>
      <c r="M97" s="77"/>
      <c r="N97" s="224"/>
      <c r="O97" s="280"/>
      <c r="P97" s="283">
        <f t="shared" si="10"/>
        <v>0.35749999999999998</v>
      </c>
      <c r="Q97" s="282"/>
    </row>
    <row r="98" spans="1:17" ht="24.95" customHeight="1" x14ac:dyDescent="0.2">
      <c r="A98" s="656"/>
      <c r="B98" s="656"/>
      <c r="C98" s="656"/>
      <c r="D98" s="656"/>
      <c r="E98" s="108" t="s">
        <v>90</v>
      </c>
      <c r="F98" s="58" t="s">
        <v>191</v>
      </c>
      <c r="G98" s="187"/>
      <c r="H98" s="75"/>
      <c r="I98" s="76">
        <v>0.3175</v>
      </c>
      <c r="J98" s="77"/>
      <c r="K98" s="75"/>
      <c r="L98" s="76">
        <v>0.04</v>
      </c>
      <c r="M98" s="77"/>
      <c r="N98" s="224"/>
      <c r="O98" s="280"/>
      <c r="P98" s="283">
        <f t="shared" si="10"/>
        <v>0.35749999999999998</v>
      </c>
      <c r="Q98" s="282"/>
    </row>
    <row r="99" spans="1:17" ht="24.95" customHeight="1" x14ac:dyDescent="0.2">
      <c r="A99" s="656"/>
      <c r="B99" s="656"/>
      <c r="C99" s="656"/>
      <c r="D99" s="656"/>
      <c r="E99" s="108" t="s">
        <v>91</v>
      </c>
      <c r="F99" s="58" t="s">
        <v>191</v>
      </c>
      <c r="G99" s="187"/>
      <c r="H99" s="75"/>
      <c r="I99" s="76">
        <v>0.3175</v>
      </c>
      <c r="J99" s="77"/>
      <c r="K99" s="75"/>
      <c r="L99" s="76">
        <v>0.04</v>
      </c>
      <c r="M99" s="77"/>
      <c r="N99" s="224"/>
      <c r="O99" s="280"/>
      <c r="P99" s="283">
        <f t="shared" si="10"/>
        <v>0.35749999999999998</v>
      </c>
      <c r="Q99" s="282"/>
    </row>
    <row r="100" spans="1:17" ht="24.95" customHeight="1" x14ac:dyDescent="0.2">
      <c r="A100" s="656"/>
      <c r="B100" s="656"/>
      <c r="C100" s="656"/>
      <c r="D100" s="656"/>
      <c r="E100" s="107" t="s">
        <v>92</v>
      </c>
      <c r="F100" s="58" t="s">
        <v>181</v>
      </c>
      <c r="G100" s="187"/>
      <c r="H100" s="75"/>
      <c r="I100" s="76">
        <v>0.29499999999999998</v>
      </c>
      <c r="J100" s="77"/>
      <c r="K100" s="75"/>
      <c r="L100" s="76">
        <v>0.04</v>
      </c>
      <c r="M100" s="77"/>
      <c r="N100" s="224"/>
      <c r="O100" s="280"/>
      <c r="P100" s="283">
        <f t="shared" si="10"/>
        <v>0.33499999999999996</v>
      </c>
      <c r="Q100" s="282"/>
    </row>
    <row r="101" spans="1:17" ht="24.95" customHeight="1" x14ac:dyDescent="0.2">
      <c r="A101" s="656"/>
      <c r="B101" s="656"/>
      <c r="C101" s="656"/>
      <c r="D101" s="656"/>
      <c r="E101" s="108" t="s">
        <v>76</v>
      </c>
      <c r="F101" s="58" t="s">
        <v>182</v>
      </c>
      <c r="G101" s="187"/>
      <c r="H101" s="75"/>
      <c r="I101" s="76">
        <v>0.29499999999999998</v>
      </c>
      <c r="J101" s="77"/>
      <c r="K101" s="75"/>
      <c r="L101" s="76">
        <v>0.04</v>
      </c>
      <c r="M101" s="77"/>
      <c r="N101" s="224"/>
      <c r="O101" s="280"/>
      <c r="P101" s="283">
        <f t="shared" si="10"/>
        <v>0.33499999999999996</v>
      </c>
      <c r="Q101" s="282"/>
    </row>
    <row r="102" spans="1:17" ht="24.95" customHeight="1" thickBot="1" x14ac:dyDescent="0.25">
      <c r="A102" s="685"/>
      <c r="B102" s="685"/>
      <c r="C102" s="685"/>
      <c r="D102" s="685"/>
      <c r="E102" s="109" t="s">
        <v>77</v>
      </c>
      <c r="F102" s="92" t="s">
        <v>183</v>
      </c>
      <c r="G102" s="187"/>
      <c r="H102" s="110"/>
      <c r="I102" s="111">
        <v>0.29499999999999998</v>
      </c>
      <c r="J102" s="112"/>
      <c r="K102" s="110"/>
      <c r="L102" s="111">
        <v>0.04</v>
      </c>
      <c r="M102" s="112"/>
      <c r="N102" s="224"/>
      <c r="O102" s="322"/>
      <c r="P102" s="324">
        <f t="shared" si="10"/>
        <v>0.33499999999999996</v>
      </c>
      <c r="Q102" s="323"/>
    </row>
    <row r="103" spans="1:17" ht="24.95" customHeight="1" x14ac:dyDescent="0.2">
      <c r="A103" s="681">
        <v>7</v>
      </c>
      <c r="B103" s="681" t="s">
        <v>25</v>
      </c>
      <c r="C103" s="681" t="s">
        <v>124</v>
      </c>
      <c r="D103" s="681" t="s">
        <v>8</v>
      </c>
      <c r="E103" s="784" t="s">
        <v>408</v>
      </c>
      <c r="F103" s="11" t="s">
        <v>192</v>
      </c>
      <c r="G103" s="187"/>
      <c r="H103" s="8">
        <v>0.26100000000000001</v>
      </c>
      <c r="I103" s="12">
        <v>0.25600000000000001</v>
      </c>
      <c r="J103" s="9">
        <v>0.25</v>
      </c>
      <c r="K103" s="8">
        <v>0.02</v>
      </c>
      <c r="L103" s="12">
        <v>0.02</v>
      </c>
      <c r="M103" s="9">
        <v>0.02</v>
      </c>
      <c r="N103" s="224"/>
      <c r="O103" s="213">
        <f t="shared" si="9"/>
        <v>0.28100000000000003</v>
      </c>
      <c r="P103" s="214">
        <f t="shared" si="10"/>
        <v>0.27600000000000002</v>
      </c>
      <c r="Q103" s="215">
        <f t="shared" si="10"/>
        <v>0.27</v>
      </c>
    </row>
    <row r="104" spans="1:17" ht="24.95" customHeight="1" thickBot="1" x14ac:dyDescent="0.25">
      <c r="A104" s="697"/>
      <c r="B104" s="697"/>
      <c r="C104" s="697"/>
      <c r="D104" s="697"/>
      <c r="E104" s="785"/>
      <c r="F104" s="1" t="s">
        <v>188</v>
      </c>
      <c r="G104" s="187"/>
      <c r="H104" s="4">
        <v>0.23899999999999999</v>
      </c>
      <c r="I104" s="30">
        <v>0.23899999999999999</v>
      </c>
      <c r="J104" s="5">
        <v>0.23899999999999999</v>
      </c>
      <c r="K104" s="4">
        <v>0.02</v>
      </c>
      <c r="L104" s="30">
        <v>0.02</v>
      </c>
      <c r="M104" s="5">
        <v>0.02</v>
      </c>
      <c r="N104" s="224"/>
      <c r="O104" s="210">
        <f t="shared" si="9"/>
        <v>0.25900000000000001</v>
      </c>
      <c r="P104" s="211">
        <f t="shared" si="10"/>
        <v>0.25900000000000001</v>
      </c>
      <c r="Q104" s="212">
        <f t="shared" si="10"/>
        <v>0.25900000000000001</v>
      </c>
    </row>
    <row r="105" spans="1:17" ht="24.95" customHeight="1" x14ac:dyDescent="0.2">
      <c r="A105" s="697"/>
      <c r="B105" s="697"/>
      <c r="C105" s="697"/>
      <c r="D105" s="697"/>
      <c r="E105" s="28" t="s">
        <v>409</v>
      </c>
      <c r="F105" s="11" t="s">
        <v>184</v>
      </c>
      <c r="G105" s="187"/>
      <c r="H105" s="8">
        <v>0.216</v>
      </c>
      <c r="I105" s="12">
        <v>0.216</v>
      </c>
      <c r="J105" s="9">
        <v>0.216</v>
      </c>
      <c r="K105" s="8">
        <v>0.02</v>
      </c>
      <c r="L105" s="12">
        <v>0.02</v>
      </c>
      <c r="M105" s="9">
        <v>0.02</v>
      </c>
      <c r="N105" s="224"/>
      <c r="O105" s="213">
        <f t="shared" si="9"/>
        <v>0.23599999999999999</v>
      </c>
      <c r="P105" s="214">
        <f t="shared" si="10"/>
        <v>0.23599999999999999</v>
      </c>
      <c r="Q105" s="215">
        <f t="shared" si="10"/>
        <v>0.23599999999999999</v>
      </c>
    </row>
    <row r="106" spans="1:17" ht="24.95" customHeight="1" thickBot="1" x14ac:dyDescent="0.25">
      <c r="A106" s="683"/>
      <c r="B106" s="683"/>
      <c r="C106" s="683"/>
      <c r="D106" s="683"/>
      <c r="E106" s="113" t="s">
        <v>410</v>
      </c>
      <c r="F106" s="86" t="s">
        <v>185</v>
      </c>
      <c r="G106" s="187"/>
      <c r="H106" s="87">
        <v>0.25600000000000001</v>
      </c>
      <c r="I106" s="88">
        <v>0.25600000000000001</v>
      </c>
      <c r="J106" s="89">
        <v>0.25600000000000001</v>
      </c>
      <c r="K106" s="87">
        <v>0.02</v>
      </c>
      <c r="L106" s="88">
        <v>0.02</v>
      </c>
      <c r="M106" s="89">
        <v>0.02</v>
      </c>
      <c r="N106" s="224"/>
      <c r="O106" s="261">
        <f t="shared" si="9"/>
        <v>0.27600000000000002</v>
      </c>
      <c r="P106" s="263">
        <f t="shared" si="10"/>
        <v>0.27600000000000002</v>
      </c>
      <c r="Q106" s="262">
        <f t="shared" si="10"/>
        <v>0.27600000000000002</v>
      </c>
    </row>
    <row r="107" spans="1:17" ht="24.95" customHeight="1" x14ac:dyDescent="0.2">
      <c r="A107" s="668">
        <v>8</v>
      </c>
      <c r="B107" s="668" t="s">
        <v>63</v>
      </c>
      <c r="C107" s="668" t="s">
        <v>125</v>
      </c>
      <c r="D107" s="668" t="s">
        <v>8</v>
      </c>
      <c r="E107" s="781" t="s">
        <v>21</v>
      </c>
      <c r="F107" s="115" t="s">
        <v>386</v>
      </c>
      <c r="G107" s="187"/>
      <c r="H107" s="93"/>
      <c r="I107" s="94">
        <v>0.25600000000000001</v>
      </c>
      <c r="J107" s="95"/>
      <c r="K107" s="93"/>
      <c r="L107" s="94">
        <v>0.04</v>
      </c>
      <c r="M107" s="95"/>
      <c r="N107" s="224"/>
      <c r="O107" s="93"/>
      <c r="P107" s="99">
        <f t="shared" ref="P107:P112" si="23">IFERROR(I107+L107,"")</f>
        <v>0.29599999999999999</v>
      </c>
      <c r="Q107" s="95"/>
    </row>
    <row r="108" spans="1:17" ht="24.95" customHeight="1" x14ac:dyDescent="0.2">
      <c r="A108" s="656"/>
      <c r="B108" s="656"/>
      <c r="C108" s="656"/>
      <c r="D108" s="656"/>
      <c r="E108" s="782"/>
      <c r="F108" s="116" t="s">
        <v>387</v>
      </c>
      <c r="G108" s="187"/>
      <c r="H108" s="66"/>
      <c r="I108" s="67">
        <v>0.25600000000000001</v>
      </c>
      <c r="J108" s="68"/>
      <c r="K108" s="66"/>
      <c r="L108" s="67">
        <v>0.04</v>
      </c>
      <c r="M108" s="68"/>
      <c r="N108" s="224"/>
      <c r="O108" s="66"/>
      <c r="P108" s="84">
        <f t="shared" si="23"/>
        <v>0.29599999999999999</v>
      </c>
      <c r="Q108" s="68"/>
    </row>
    <row r="109" spans="1:17" ht="24.95" customHeight="1" x14ac:dyDescent="0.2">
      <c r="A109" s="656"/>
      <c r="B109" s="656"/>
      <c r="C109" s="656"/>
      <c r="D109" s="656"/>
      <c r="E109" s="782"/>
      <c r="F109" s="116" t="s">
        <v>388</v>
      </c>
      <c r="G109" s="187"/>
      <c r="H109" s="66"/>
      <c r="I109" s="67">
        <v>0.25600000000000001</v>
      </c>
      <c r="J109" s="68"/>
      <c r="K109" s="66"/>
      <c r="L109" s="67">
        <v>3.5000000000000003E-2</v>
      </c>
      <c r="M109" s="68"/>
      <c r="N109" s="224"/>
      <c r="O109" s="66"/>
      <c r="P109" s="84">
        <f t="shared" si="23"/>
        <v>0.29100000000000004</v>
      </c>
      <c r="Q109" s="68"/>
    </row>
    <row r="110" spans="1:17" ht="24.95" customHeight="1" x14ac:dyDescent="0.2">
      <c r="A110" s="656"/>
      <c r="B110" s="656"/>
      <c r="C110" s="656"/>
      <c r="D110" s="656"/>
      <c r="E110" s="782"/>
      <c r="F110" s="116" t="s">
        <v>389</v>
      </c>
      <c r="G110" s="187"/>
      <c r="H110" s="66"/>
      <c r="I110" s="67">
        <v>0.25600000000000001</v>
      </c>
      <c r="J110" s="68"/>
      <c r="K110" s="66"/>
      <c r="L110" s="67">
        <v>3.6499999999999998E-2</v>
      </c>
      <c r="M110" s="68"/>
      <c r="N110" s="224"/>
      <c r="O110" s="66"/>
      <c r="P110" s="84">
        <f t="shared" si="23"/>
        <v>0.29249999999999998</v>
      </c>
      <c r="Q110" s="68"/>
    </row>
    <row r="111" spans="1:17" ht="24.95" customHeight="1" x14ac:dyDescent="0.2">
      <c r="A111" s="656"/>
      <c r="B111" s="656"/>
      <c r="C111" s="656"/>
      <c r="D111" s="656"/>
      <c r="E111" s="782"/>
      <c r="F111" s="58" t="s">
        <v>390</v>
      </c>
      <c r="G111" s="187"/>
      <c r="H111" s="66"/>
      <c r="I111" s="47">
        <v>0.25600000000000001</v>
      </c>
      <c r="J111" s="48"/>
      <c r="K111" s="46"/>
      <c r="L111" s="47">
        <v>3.5999999999999997E-2</v>
      </c>
      <c r="M111" s="68"/>
      <c r="N111" s="224"/>
      <c r="O111" s="66"/>
      <c r="P111" s="84">
        <f t="shared" si="23"/>
        <v>0.29199999999999998</v>
      </c>
      <c r="Q111" s="68"/>
    </row>
    <row r="112" spans="1:17" ht="24.95" customHeight="1" thickBot="1" x14ac:dyDescent="0.25">
      <c r="A112" s="669"/>
      <c r="B112" s="669"/>
      <c r="C112" s="669"/>
      <c r="D112" s="669"/>
      <c r="E112" s="783"/>
      <c r="F112" s="92" t="s">
        <v>391</v>
      </c>
      <c r="G112" s="187"/>
      <c r="H112" s="96"/>
      <c r="I112" s="105">
        <v>0.22</v>
      </c>
      <c r="J112" s="106"/>
      <c r="K112" s="104"/>
      <c r="L112" s="105">
        <v>3.6999999999999998E-2</v>
      </c>
      <c r="M112" s="98"/>
      <c r="N112" s="224"/>
      <c r="O112" s="96"/>
      <c r="P112" s="100">
        <f t="shared" si="23"/>
        <v>0.25700000000000001</v>
      </c>
      <c r="Q112" s="98"/>
    </row>
    <row r="113" spans="1:17" ht="24.95" customHeight="1" x14ac:dyDescent="0.2">
      <c r="A113" s="681">
        <v>9</v>
      </c>
      <c r="B113" s="698" t="s">
        <v>14</v>
      </c>
      <c r="C113" s="681" t="s">
        <v>126</v>
      </c>
      <c r="D113" s="681" t="s">
        <v>8</v>
      </c>
      <c r="E113" s="786" t="s">
        <v>21</v>
      </c>
      <c r="F113" s="11" t="s">
        <v>143</v>
      </c>
      <c r="G113" s="187"/>
      <c r="H113" s="8">
        <v>0.33</v>
      </c>
      <c r="I113" s="12">
        <v>0.32</v>
      </c>
      <c r="J113" s="9">
        <v>0.31</v>
      </c>
      <c r="K113" s="8">
        <v>0.04</v>
      </c>
      <c r="L113" s="12">
        <v>0.04</v>
      </c>
      <c r="M113" s="9">
        <v>0.04</v>
      </c>
      <c r="N113" s="224"/>
      <c r="O113" s="213">
        <f t="shared" ref="O113:O140" si="24">IFERROR(H113+K113,"")</f>
        <v>0.37</v>
      </c>
      <c r="P113" s="214">
        <f t="shared" ref="P113:Q152" si="25">IFERROR(I113+L113,"")</f>
        <v>0.36</v>
      </c>
      <c r="Q113" s="215">
        <f t="shared" si="25"/>
        <v>0.35</v>
      </c>
    </row>
    <row r="114" spans="1:17" ht="24.95" customHeight="1" thickBot="1" x14ac:dyDescent="0.25">
      <c r="A114" s="683"/>
      <c r="B114" s="699"/>
      <c r="C114" s="683"/>
      <c r="D114" s="683"/>
      <c r="E114" s="786"/>
      <c r="F114" s="86" t="s">
        <v>175</v>
      </c>
      <c r="G114" s="187"/>
      <c r="H114" s="87">
        <v>0.32</v>
      </c>
      <c r="I114" s="88">
        <v>0.315</v>
      </c>
      <c r="J114" s="89">
        <v>0.3</v>
      </c>
      <c r="K114" s="87">
        <v>4.4999999999999998E-2</v>
      </c>
      <c r="L114" s="88">
        <v>4.4999999999999998E-2</v>
      </c>
      <c r="M114" s="89">
        <v>4.4999999999999998E-2</v>
      </c>
      <c r="N114" s="224"/>
      <c r="O114" s="261">
        <f t="shared" si="24"/>
        <v>0.36499999999999999</v>
      </c>
      <c r="P114" s="263">
        <f t="shared" si="25"/>
        <v>0.36</v>
      </c>
      <c r="Q114" s="262">
        <f t="shared" si="25"/>
        <v>0.34499999999999997</v>
      </c>
    </row>
    <row r="115" spans="1:17" ht="24.95" customHeight="1" x14ac:dyDescent="0.2">
      <c r="A115" s="684">
        <v>11</v>
      </c>
      <c r="B115" s="684" t="s">
        <v>7</v>
      </c>
      <c r="C115" s="684" t="s">
        <v>127</v>
      </c>
      <c r="D115" s="684" t="s">
        <v>8</v>
      </c>
      <c r="E115" s="114" t="s">
        <v>106</v>
      </c>
      <c r="F115" s="115" t="s">
        <v>193</v>
      </c>
      <c r="G115" s="187"/>
      <c r="H115" s="93">
        <v>0.34329999999999999</v>
      </c>
      <c r="I115" s="94">
        <v>0.34079999999999999</v>
      </c>
      <c r="J115" s="95">
        <v>0.33829999999999999</v>
      </c>
      <c r="K115" s="93">
        <v>2.5000000000000001E-2</v>
      </c>
      <c r="L115" s="94">
        <v>2.5000000000000001E-2</v>
      </c>
      <c r="M115" s="95">
        <v>2.5000000000000001E-2</v>
      </c>
      <c r="N115" s="224"/>
      <c r="O115" s="264">
        <f t="shared" si="24"/>
        <v>0.36830000000000002</v>
      </c>
      <c r="P115" s="266">
        <f t="shared" si="25"/>
        <v>0.36580000000000001</v>
      </c>
      <c r="Q115" s="265">
        <f t="shared" si="25"/>
        <v>0.36330000000000001</v>
      </c>
    </row>
    <row r="116" spans="1:17" ht="24.95" customHeight="1" x14ac:dyDescent="0.2">
      <c r="A116" s="656"/>
      <c r="B116" s="656"/>
      <c r="C116" s="656"/>
      <c r="D116" s="656"/>
      <c r="E116" s="63" t="s">
        <v>107</v>
      </c>
      <c r="F116" s="116" t="s">
        <v>194</v>
      </c>
      <c r="G116" s="187"/>
      <c r="H116" s="75">
        <v>0.29770000000000002</v>
      </c>
      <c r="I116" s="76">
        <v>0.29520000000000002</v>
      </c>
      <c r="J116" s="77">
        <v>0.29270000000000002</v>
      </c>
      <c r="K116" s="75">
        <v>3.56E-2</v>
      </c>
      <c r="L116" s="76">
        <v>3.56E-2</v>
      </c>
      <c r="M116" s="77">
        <v>3.56E-2</v>
      </c>
      <c r="N116" s="224"/>
      <c r="O116" s="280">
        <f t="shared" si="24"/>
        <v>0.33330000000000004</v>
      </c>
      <c r="P116" s="283">
        <f t="shared" si="25"/>
        <v>0.33080000000000004</v>
      </c>
      <c r="Q116" s="282">
        <f t="shared" si="25"/>
        <v>0.32830000000000004</v>
      </c>
    </row>
    <row r="117" spans="1:17" ht="24.95" customHeight="1" x14ac:dyDescent="0.2">
      <c r="A117" s="656"/>
      <c r="B117" s="656"/>
      <c r="C117" s="656"/>
      <c r="D117" s="656"/>
      <c r="E117" s="63" t="s">
        <v>108</v>
      </c>
      <c r="F117" s="116" t="s">
        <v>195</v>
      </c>
      <c r="G117" s="187"/>
      <c r="H117" s="66">
        <v>0.2833</v>
      </c>
      <c r="I117" s="67">
        <v>0.28079999999999999</v>
      </c>
      <c r="J117" s="68">
        <v>0.27829999999999999</v>
      </c>
      <c r="K117" s="66">
        <v>3.3000000000000002E-2</v>
      </c>
      <c r="L117" s="67">
        <v>3.3000000000000002E-2</v>
      </c>
      <c r="M117" s="68">
        <v>3.3000000000000002E-2</v>
      </c>
      <c r="N117" s="224"/>
      <c r="O117" s="269">
        <f t="shared" si="24"/>
        <v>0.31630000000000003</v>
      </c>
      <c r="P117" s="272">
        <f t="shared" si="25"/>
        <v>0.31379999999999997</v>
      </c>
      <c r="Q117" s="271">
        <f t="shared" si="25"/>
        <v>0.31130000000000002</v>
      </c>
    </row>
    <row r="118" spans="1:17" ht="24.95" customHeight="1" x14ac:dyDescent="0.2">
      <c r="A118" s="656"/>
      <c r="B118" s="656"/>
      <c r="C118" s="656"/>
      <c r="D118" s="656"/>
      <c r="E118" s="63" t="s">
        <v>109</v>
      </c>
      <c r="F118" s="116" t="s">
        <v>196</v>
      </c>
      <c r="G118" s="187"/>
      <c r="H118" s="75">
        <v>0.26769999999999999</v>
      </c>
      <c r="I118" s="76">
        <v>0.26519999999999999</v>
      </c>
      <c r="J118" s="77">
        <v>0.26269999999999999</v>
      </c>
      <c r="K118" s="75">
        <v>3.15E-2</v>
      </c>
      <c r="L118" s="76">
        <v>3.15E-2</v>
      </c>
      <c r="M118" s="77">
        <v>3.15E-2</v>
      </c>
      <c r="N118" s="224"/>
      <c r="O118" s="280">
        <f t="shared" si="24"/>
        <v>0.29920000000000002</v>
      </c>
      <c r="P118" s="283">
        <f t="shared" si="25"/>
        <v>0.29669999999999996</v>
      </c>
      <c r="Q118" s="282">
        <f t="shared" si="25"/>
        <v>0.29420000000000002</v>
      </c>
    </row>
    <row r="119" spans="1:17" ht="24.95" customHeight="1" x14ac:dyDescent="0.2">
      <c r="A119" s="656"/>
      <c r="B119" s="656"/>
      <c r="C119" s="656"/>
      <c r="D119" s="656"/>
      <c r="E119" s="117" t="s">
        <v>110</v>
      </c>
      <c r="F119" s="116" t="s">
        <v>195</v>
      </c>
      <c r="G119" s="187"/>
      <c r="H119" s="66">
        <v>0.29289999999999999</v>
      </c>
      <c r="I119" s="67">
        <v>0.29039999999999999</v>
      </c>
      <c r="J119" s="68">
        <v>0.28789999999999999</v>
      </c>
      <c r="K119" s="66">
        <v>3.8399999999999997E-2</v>
      </c>
      <c r="L119" s="67">
        <v>3.8399999999999997E-2</v>
      </c>
      <c r="M119" s="68">
        <v>3.8399999999999997E-2</v>
      </c>
      <c r="N119" s="224"/>
      <c r="O119" s="269">
        <f t="shared" si="24"/>
        <v>0.33129999999999998</v>
      </c>
      <c r="P119" s="272">
        <f t="shared" si="25"/>
        <v>0.32879999999999998</v>
      </c>
      <c r="Q119" s="271">
        <f t="shared" si="25"/>
        <v>0.32629999999999998</v>
      </c>
    </row>
    <row r="120" spans="1:17" ht="24.95" customHeight="1" thickBot="1" x14ac:dyDescent="0.25">
      <c r="A120" s="685"/>
      <c r="B120" s="685"/>
      <c r="C120" s="685"/>
      <c r="D120" s="685"/>
      <c r="E120" s="118" t="s">
        <v>111</v>
      </c>
      <c r="F120" s="119" t="s">
        <v>196</v>
      </c>
      <c r="G120" s="187"/>
      <c r="H120" s="110">
        <v>0.28449999999999998</v>
      </c>
      <c r="I120" s="111">
        <v>0.28199999999999997</v>
      </c>
      <c r="J120" s="112">
        <v>0.27950000000000003</v>
      </c>
      <c r="K120" s="110">
        <v>3.2099999999999997E-2</v>
      </c>
      <c r="L120" s="111">
        <v>3.2099999999999997E-2</v>
      </c>
      <c r="M120" s="112">
        <v>3.2099999999999997E-2</v>
      </c>
      <c r="N120" s="224"/>
      <c r="O120" s="322">
        <f t="shared" si="24"/>
        <v>0.31659999999999999</v>
      </c>
      <c r="P120" s="324">
        <f t="shared" si="25"/>
        <v>0.31409999999999999</v>
      </c>
      <c r="Q120" s="323">
        <f t="shared" si="25"/>
        <v>0.31160000000000004</v>
      </c>
    </row>
    <row r="121" spans="1:17" ht="24.95" customHeight="1" x14ac:dyDescent="0.2">
      <c r="A121" s="799">
        <v>12</v>
      </c>
      <c r="B121" s="799" t="s">
        <v>22</v>
      </c>
      <c r="C121" s="799" t="s">
        <v>128</v>
      </c>
      <c r="D121" s="799" t="s">
        <v>8</v>
      </c>
      <c r="E121" s="680" t="s">
        <v>21</v>
      </c>
      <c r="F121" s="156" t="s">
        <v>186</v>
      </c>
      <c r="G121" s="301"/>
      <c r="H121" s="152"/>
      <c r="I121" s="153">
        <v>0.27500000000000002</v>
      </c>
      <c r="J121" s="154"/>
      <c r="K121" s="152"/>
      <c r="L121" s="153">
        <v>0.04</v>
      </c>
      <c r="M121" s="154"/>
      <c r="N121" s="305"/>
      <c r="O121" s="326"/>
      <c r="P121" s="329">
        <f t="shared" si="25"/>
        <v>0.315</v>
      </c>
      <c r="Q121" s="328"/>
    </row>
    <row r="122" spans="1:17" ht="24.95" customHeight="1" x14ac:dyDescent="0.2">
      <c r="A122" s="800"/>
      <c r="B122" s="800"/>
      <c r="C122" s="800"/>
      <c r="D122" s="800"/>
      <c r="E122" s="680"/>
      <c r="F122" s="128" t="s">
        <v>197</v>
      </c>
      <c r="G122" s="301"/>
      <c r="H122" s="129"/>
      <c r="I122" s="130">
        <v>0.255</v>
      </c>
      <c r="J122" s="131"/>
      <c r="K122" s="129"/>
      <c r="L122" s="130">
        <v>0.04</v>
      </c>
      <c r="M122" s="131"/>
      <c r="N122" s="305"/>
      <c r="O122" s="330"/>
      <c r="P122" s="333">
        <f t="shared" si="25"/>
        <v>0.29499999999999998</v>
      </c>
      <c r="Q122" s="332"/>
    </row>
    <row r="123" spans="1:17" ht="24.95" customHeight="1" x14ac:dyDescent="0.2">
      <c r="A123" s="800"/>
      <c r="B123" s="800"/>
      <c r="C123" s="800"/>
      <c r="D123" s="800"/>
      <c r="E123" s="680"/>
      <c r="F123" s="128" t="s">
        <v>179</v>
      </c>
      <c r="G123" s="301"/>
      <c r="H123" s="129"/>
      <c r="I123" s="130">
        <v>0.21</v>
      </c>
      <c r="J123" s="131"/>
      <c r="K123" s="129"/>
      <c r="L123" s="130">
        <v>0.03</v>
      </c>
      <c r="M123" s="131"/>
      <c r="N123" s="305"/>
      <c r="O123" s="330"/>
      <c r="P123" s="333">
        <f t="shared" si="25"/>
        <v>0.24</v>
      </c>
      <c r="Q123" s="332"/>
    </row>
    <row r="124" spans="1:17" ht="24.95" customHeight="1" thickBot="1" x14ac:dyDescent="0.25">
      <c r="A124" s="801"/>
      <c r="B124" s="801"/>
      <c r="C124" s="801"/>
      <c r="D124" s="801"/>
      <c r="E124" s="680"/>
      <c r="F124" s="164" t="s">
        <v>198</v>
      </c>
      <c r="G124" s="301"/>
      <c r="H124" s="148"/>
      <c r="I124" s="149">
        <v>0.2</v>
      </c>
      <c r="J124" s="150"/>
      <c r="K124" s="148"/>
      <c r="L124" s="149">
        <v>0.03</v>
      </c>
      <c r="M124" s="150"/>
      <c r="N124" s="305"/>
      <c r="O124" s="334"/>
      <c r="P124" s="337">
        <f t="shared" si="25"/>
        <v>0.23</v>
      </c>
      <c r="Q124" s="336"/>
    </row>
    <row r="125" spans="1:17" ht="36.75" thickBot="1" x14ac:dyDescent="0.25">
      <c r="A125" s="338">
        <v>13</v>
      </c>
      <c r="B125" s="339" t="s">
        <v>262</v>
      </c>
      <c r="C125" s="338" t="s">
        <v>129</v>
      </c>
      <c r="D125" s="338" t="s">
        <v>8</v>
      </c>
      <c r="E125" s="339" t="s">
        <v>93</v>
      </c>
      <c r="F125" s="340"/>
      <c r="G125" s="187"/>
      <c r="H125" s="341">
        <v>0.33</v>
      </c>
      <c r="I125" s="342">
        <v>0.3</v>
      </c>
      <c r="J125" s="343">
        <v>0.25</v>
      </c>
      <c r="K125" s="341">
        <v>0.03</v>
      </c>
      <c r="L125" s="342">
        <v>3.5000000000000003E-2</v>
      </c>
      <c r="M125" s="343">
        <v>0.04</v>
      </c>
      <c r="N125" s="224"/>
      <c r="O125" s="341">
        <f t="shared" ref="O125" si="26">IFERROR(H125+K125,"")</f>
        <v>0.36</v>
      </c>
      <c r="P125" s="344">
        <f t="shared" ref="P125" si="27">IFERROR(I125+L125,"")</f>
        <v>0.33499999999999996</v>
      </c>
      <c r="Q125" s="343">
        <f t="shared" ref="Q125" si="28">IFERROR(J125+M125,"")</f>
        <v>0.28999999999999998</v>
      </c>
    </row>
    <row r="126" spans="1:17" ht="24.95" customHeight="1" x14ac:dyDescent="0.2">
      <c r="A126" s="798">
        <v>14</v>
      </c>
      <c r="B126" s="798" t="s">
        <v>27</v>
      </c>
      <c r="C126" s="798" t="s">
        <v>130</v>
      </c>
      <c r="D126" s="798" t="s">
        <v>8</v>
      </c>
      <c r="E126" s="789" t="s">
        <v>75</v>
      </c>
      <c r="F126" s="165" t="s">
        <v>288</v>
      </c>
      <c r="G126" s="187"/>
      <c r="H126" s="152">
        <v>0.28999999999999998</v>
      </c>
      <c r="I126" s="153">
        <v>0.28000000000000003</v>
      </c>
      <c r="J126" s="154">
        <v>0.27</v>
      </c>
      <c r="K126" s="152">
        <v>0.05</v>
      </c>
      <c r="L126" s="153">
        <v>0.05</v>
      </c>
      <c r="M126" s="154">
        <v>0.05</v>
      </c>
      <c r="N126" s="224"/>
      <c r="O126" s="326">
        <f t="shared" si="24"/>
        <v>0.33999999999999997</v>
      </c>
      <c r="P126" s="327">
        <f t="shared" si="25"/>
        <v>0.33</v>
      </c>
      <c r="Q126" s="328">
        <f t="shared" si="25"/>
        <v>0.32</v>
      </c>
    </row>
    <row r="127" spans="1:17" ht="24.95" customHeight="1" x14ac:dyDescent="0.2">
      <c r="A127" s="798"/>
      <c r="B127" s="798"/>
      <c r="C127" s="798"/>
      <c r="D127" s="798"/>
      <c r="E127" s="789"/>
      <c r="F127" s="166" t="s">
        <v>289</v>
      </c>
      <c r="G127" s="187"/>
      <c r="H127" s="129">
        <v>0.27</v>
      </c>
      <c r="I127" s="130">
        <v>0.26</v>
      </c>
      <c r="J127" s="131">
        <v>0.25</v>
      </c>
      <c r="K127" s="129">
        <v>0.05</v>
      </c>
      <c r="L127" s="130">
        <v>0.05</v>
      </c>
      <c r="M127" s="131">
        <v>0.05</v>
      </c>
      <c r="N127" s="224"/>
      <c r="O127" s="330">
        <f t="shared" ref="O127:O137" si="29">IFERROR(H127+K127,"")</f>
        <v>0.32</v>
      </c>
      <c r="P127" s="331">
        <f t="shared" ref="P127:P137" si="30">IFERROR(I127+L127,"")</f>
        <v>0.31</v>
      </c>
      <c r="Q127" s="332">
        <f t="shared" ref="Q127:Q137" si="31">IFERROR(J127+M127,"")</f>
        <v>0.3</v>
      </c>
    </row>
    <row r="128" spans="1:17" ht="24.95" customHeight="1" thickBot="1" x14ac:dyDescent="0.25">
      <c r="A128" s="798"/>
      <c r="B128" s="798"/>
      <c r="C128" s="798"/>
      <c r="D128" s="798"/>
      <c r="E128" s="797"/>
      <c r="F128" s="167" t="s">
        <v>290</v>
      </c>
      <c r="G128" s="187"/>
      <c r="H128" s="171">
        <v>0.25</v>
      </c>
      <c r="I128" s="172">
        <v>0.24</v>
      </c>
      <c r="J128" s="173">
        <v>0.23</v>
      </c>
      <c r="K128" s="171">
        <v>0.04</v>
      </c>
      <c r="L128" s="172">
        <v>0.04</v>
      </c>
      <c r="M128" s="173">
        <v>0.04</v>
      </c>
      <c r="N128" s="224"/>
      <c r="O128" s="345">
        <f t="shared" si="29"/>
        <v>0.28999999999999998</v>
      </c>
      <c r="P128" s="346">
        <f t="shared" si="30"/>
        <v>0.27999999999999997</v>
      </c>
      <c r="Q128" s="347">
        <f t="shared" si="31"/>
        <v>0.27</v>
      </c>
    </row>
    <row r="129" spans="1:17" ht="24.95" customHeight="1" x14ac:dyDescent="0.2">
      <c r="A129" s="798"/>
      <c r="B129" s="798"/>
      <c r="C129" s="798"/>
      <c r="D129" s="798"/>
      <c r="E129" s="788" t="s">
        <v>21</v>
      </c>
      <c r="F129" s="169" t="s">
        <v>288</v>
      </c>
      <c r="G129" s="187"/>
      <c r="H129" s="157">
        <v>0.28999999999999998</v>
      </c>
      <c r="I129" s="158">
        <v>0.28000000000000003</v>
      </c>
      <c r="J129" s="159">
        <v>0.27</v>
      </c>
      <c r="K129" s="157">
        <v>0.05</v>
      </c>
      <c r="L129" s="158">
        <v>0.05</v>
      </c>
      <c r="M129" s="159">
        <v>0.05</v>
      </c>
      <c r="N129" s="224"/>
      <c r="O129" s="348">
        <f t="shared" si="29"/>
        <v>0.33999999999999997</v>
      </c>
      <c r="P129" s="349">
        <f t="shared" si="30"/>
        <v>0.33</v>
      </c>
      <c r="Q129" s="350">
        <f t="shared" si="31"/>
        <v>0.32</v>
      </c>
    </row>
    <row r="130" spans="1:17" ht="24.95" customHeight="1" x14ac:dyDescent="0.2">
      <c r="A130" s="798"/>
      <c r="B130" s="798"/>
      <c r="C130" s="798"/>
      <c r="D130" s="798"/>
      <c r="E130" s="789"/>
      <c r="F130" s="166" t="s">
        <v>289</v>
      </c>
      <c r="G130" s="187"/>
      <c r="H130" s="129">
        <v>0.27</v>
      </c>
      <c r="I130" s="130">
        <v>0.26</v>
      </c>
      <c r="J130" s="131">
        <v>0.25</v>
      </c>
      <c r="K130" s="129">
        <v>0.05</v>
      </c>
      <c r="L130" s="130">
        <v>0.05</v>
      </c>
      <c r="M130" s="131">
        <v>0.05</v>
      </c>
      <c r="N130" s="224"/>
      <c r="O130" s="330">
        <f t="shared" si="29"/>
        <v>0.32</v>
      </c>
      <c r="P130" s="331">
        <f t="shared" si="30"/>
        <v>0.31</v>
      </c>
      <c r="Q130" s="332">
        <f t="shared" si="31"/>
        <v>0.3</v>
      </c>
    </row>
    <row r="131" spans="1:17" ht="24.95" customHeight="1" thickBot="1" x14ac:dyDescent="0.25">
      <c r="A131" s="798"/>
      <c r="B131" s="798"/>
      <c r="C131" s="798"/>
      <c r="D131" s="798"/>
      <c r="E131" s="789"/>
      <c r="F131" s="167" t="s">
        <v>290</v>
      </c>
      <c r="G131" s="187"/>
      <c r="H131" s="171">
        <v>0.25</v>
      </c>
      <c r="I131" s="172">
        <v>0.24</v>
      </c>
      <c r="J131" s="173">
        <v>0.23</v>
      </c>
      <c r="K131" s="171">
        <v>0.04</v>
      </c>
      <c r="L131" s="172">
        <v>0.04</v>
      </c>
      <c r="M131" s="173">
        <v>0.04</v>
      </c>
      <c r="N131" s="224"/>
      <c r="O131" s="345">
        <f t="shared" si="29"/>
        <v>0.28999999999999998</v>
      </c>
      <c r="P131" s="346">
        <f t="shared" si="30"/>
        <v>0.27999999999999997</v>
      </c>
      <c r="Q131" s="347">
        <f t="shared" si="31"/>
        <v>0.27</v>
      </c>
    </row>
    <row r="132" spans="1:17" ht="24.95" customHeight="1" x14ac:dyDescent="0.2">
      <c r="A132" s="798"/>
      <c r="B132" s="798"/>
      <c r="C132" s="798"/>
      <c r="D132" s="798"/>
      <c r="E132" s="788" t="s">
        <v>291</v>
      </c>
      <c r="F132" s="166" t="s">
        <v>292</v>
      </c>
      <c r="G132" s="187"/>
      <c r="H132" s="157">
        <v>0.25</v>
      </c>
      <c r="I132" s="158">
        <v>0.24</v>
      </c>
      <c r="J132" s="159">
        <v>0.23</v>
      </c>
      <c r="K132" s="157">
        <v>0.02</v>
      </c>
      <c r="L132" s="158">
        <v>0.02</v>
      </c>
      <c r="M132" s="159">
        <v>0.02</v>
      </c>
      <c r="N132" s="224"/>
      <c r="O132" s="348">
        <f t="shared" si="29"/>
        <v>0.27</v>
      </c>
      <c r="P132" s="349">
        <f t="shared" si="30"/>
        <v>0.26</v>
      </c>
      <c r="Q132" s="350">
        <f t="shared" si="31"/>
        <v>0.25</v>
      </c>
    </row>
    <row r="133" spans="1:17" ht="24.95" customHeight="1" thickBot="1" x14ac:dyDescent="0.25">
      <c r="A133" s="798"/>
      <c r="B133" s="798"/>
      <c r="C133" s="798"/>
      <c r="D133" s="798"/>
      <c r="E133" s="789"/>
      <c r="F133" s="167" t="s">
        <v>290</v>
      </c>
      <c r="G133" s="187"/>
      <c r="H133" s="171">
        <v>0.23</v>
      </c>
      <c r="I133" s="172">
        <v>0.22</v>
      </c>
      <c r="J133" s="173">
        <v>0.21</v>
      </c>
      <c r="K133" s="171">
        <v>0.02</v>
      </c>
      <c r="L133" s="172">
        <v>0.02</v>
      </c>
      <c r="M133" s="173">
        <v>0.02</v>
      </c>
      <c r="N133" s="224"/>
      <c r="O133" s="345">
        <f t="shared" si="29"/>
        <v>0.25</v>
      </c>
      <c r="P133" s="346">
        <f t="shared" si="30"/>
        <v>0.24</v>
      </c>
      <c r="Q133" s="347">
        <f t="shared" si="31"/>
        <v>0.22999999999999998</v>
      </c>
    </row>
    <row r="134" spans="1:17" ht="24.95" customHeight="1" thickBot="1" x14ac:dyDescent="0.25">
      <c r="A134" s="798"/>
      <c r="B134" s="798"/>
      <c r="C134" s="798"/>
      <c r="D134" s="798"/>
      <c r="E134" s="168" t="s">
        <v>30</v>
      </c>
      <c r="F134" s="169" t="s">
        <v>293</v>
      </c>
      <c r="G134" s="187"/>
      <c r="H134" s="174">
        <v>0.28999999999999998</v>
      </c>
      <c r="I134" s="175">
        <v>0.28000000000000003</v>
      </c>
      <c r="J134" s="176">
        <v>0.27</v>
      </c>
      <c r="K134" s="174">
        <v>0.05</v>
      </c>
      <c r="L134" s="175">
        <v>0.05</v>
      </c>
      <c r="M134" s="176">
        <v>0.05</v>
      </c>
      <c r="N134" s="224"/>
      <c r="O134" s="351">
        <f t="shared" si="29"/>
        <v>0.33999999999999997</v>
      </c>
      <c r="P134" s="352">
        <f t="shared" si="30"/>
        <v>0.33</v>
      </c>
      <c r="Q134" s="353">
        <f t="shared" si="31"/>
        <v>0.32</v>
      </c>
    </row>
    <row r="135" spans="1:17" ht="24.95" customHeight="1" x14ac:dyDescent="0.2">
      <c r="A135" s="798"/>
      <c r="B135" s="798"/>
      <c r="C135" s="798"/>
      <c r="D135" s="798"/>
      <c r="E135" s="788" t="s">
        <v>29</v>
      </c>
      <c r="F135" s="169" t="s">
        <v>288</v>
      </c>
      <c r="G135" s="187"/>
      <c r="H135" s="157">
        <v>0.28999999999999998</v>
      </c>
      <c r="I135" s="158">
        <v>0.28000000000000003</v>
      </c>
      <c r="J135" s="159">
        <v>0.27</v>
      </c>
      <c r="K135" s="157">
        <v>0.05</v>
      </c>
      <c r="L135" s="158">
        <v>0.05</v>
      </c>
      <c r="M135" s="159">
        <v>0.05</v>
      </c>
      <c r="N135" s="224"/>
      <c r="O135" s="348">
        <f t="shared" si="29"/>
        <v>0.33999999999999997</v>
      </c>
      <c r="P135" s="349">
        <f t="shared" si="30"/>
        <v>0.33</v>
      </c>
      <c r="Q135" s="350">
        <f t="shared" si="31"/>
        <v>0.32</v>
      </c>
    </row>
    <row r="136" spans="1:17" ht="24.95" customHeight="1" x14ac:dyDescent="0.2">
      <c r="A136" s="798"/>
      <c r="B136" s="798"/>
      <c r="C136" s="798"/>
      <c r="D136" s="798"/>
      <c r="E136" s="789"/>
      <c r="F136" s="166" t="s">
        <v>289</v>
      </c>
      <c r="G136" s="187"/>
      <c r="H136" s="129">
        <v>0.27</v>
      </c>
      <c r="I136" s="130">
        <v>0.26</v>
      </c>
      <c r="J136" s="131">
        <v>0.25</v>
      </c>
      <c r="K136" s="129">
        <v>0.05</v>
      </c>
      <c r="L136" s="130">
        <v>0.05</v>
      </c>
      <c r="M136" s="131">
        <v>0.05</v>
      </c>
      <c r="N136" s="224"/>
      <c r="O136" s="330">
        <f t="shared" si="29"/>
        <v>0.32</v>
      </c>
      <c r="P136" s="331">
        <f t="shared" si="30"/>
        <v>0.31</v>
      </c>
      <c r="Q136" s="332">
        <f t="shared" si="31"/>
        <v>0.3</v>
      </c>
    </row>
    <row r="137" spans="1:17" ht="24.95" customHeight="1" thickBot="1" x14ac:dyDescent="0.25">
      <c r="A137" s="798"/>
      <c r="B137" s="798"/>
      <c r="C137" s="798"/>
      <c r="D137" s="798"/>
      <c r="E137" s="789"/>
      <c r="F137" s="170" t="s">
        <v>290</v>
      </c>
      <c r="G137" s="187"/>
      <c r="H137" s="148">
        <v>0.25</v>
      </c>
      <c r="I137" s="149">
        <v>0.24</v>
      </c>
      <c r="J137" s="150">
        <v>0.23</v>
      </c>
      <c r="K137" s="148">
        <v>0.04</v>
      </c>
      <c r="L137" s="149">
        <v>0.04</v>
      </c>
      <c r="M137" s="150">
        <v>0.04</v>
      </c>
      <c r="N137" s="224"/>
      <c r="O137" s="334">
        <f t="shared" si="29"/>
        <v>0.28999999999999998</v>
      </c>
      <c r="P137" s="335">
        <f t="shared" si="30"/>
        <v>0.27999999999999997</v>
      </c>
      <c r="Q137" s="336">
        <f t="shared" si="31"/>
        <v>0.27</v>
      </c>
    </row>
    <row r="138" spans="1:17" ht="24.95" customHeight="1" x14ac:dyDescent="0.2">
      <c r="A138" s="668">
        <v>15</v>
      </c>
      <c r="B138" s="668" t="s">
        <v>10</v>
      </c>
      <c r="C138" s="668" t="s">
        <v>131</v>
      </c>
      <c r="D138" s="668" t="s">
        <v>8</v>
      </c>
      <c r="E138" s="665" t="s">
        <v>21</v>
      </c>
      <c r="F138" s="90" t="s">
        <v>199</v>
      </c>
      <c r="G138" s="187"/>
      <c r="H138" s="93">
        <v>0.34499999999999997</v>
      </c>
      <c r="I138" s="94">
        <v>0.34250000000000003</v>
      </c>
      <c r="J138" s="95">
        <v>0.33250000000000002</v>
      </c>
      <c r="K138" s="93">
        <v>3.7499999999999999E-2</v>
      </c>
      <c r="L138" s="94">
        <v>3.7499999999999999E-2</v>
      </c>
      <c r="M138" s="95">
        <v>3.7499999999999999E-2</v>
      </c>
      <c r="N138" s="224"/>
      <c r="O138" s="264">
        <f t="shared" si="24"/>
        <v>0.38249999999999995</v>
      </c>
      <c r="P138" s="266">
        <f t="shared" si="25"/>
        <v>0.38</v>
      </c>
      <c r="Q138" s="265">
        <f t="shared" si="25"/>
        <v>0.37</v>
      </c>
    </row>
    <row r="139" spans="1:17" ht="24.95" customHeight="1" x14ac:dyDescent="0.2">
      <c r="A139" s="657"/>
      <c r="B139" s="657"/>
      <c r="C139" s="657"/>
      <c r="D139" s="657"/>
      <c r="E139" s="666"/>
      <c r="F139" s="58" t="s">
        <v>200</v>
      </c>
      <c r="G139" s="187"/>
      <c r="H139" s="66">
        <v>0.34250000000000003</v>
      </c>
      <c r="I139" s="67">
        <v>0.33750000000000002</v>
      </c>
      <c r="J139" s="68">
        <v>0.32750000000000001</v>
      </c>
      <c r="K139" s="66">
        <v>4.2500000000000003E-2</v>
      </c>
      <c r="L139" s="67">
        <v>4.2500000000000003E-2</v>
      </c>
      <c r="M139" s="68">
        <v>4.2500000000000003E-2</v>
      </c>
      <c r="N139" s="224"/>
      <c r="O139" s="269">
        <f t="shared" si="24"/>
        <v>0.38500000000000001</v>
      </c>
      <c r="P139" s="272">
        <f t="shared" si="25"/>
        <v>0.38</v>
      </c>
      <c r="Q139" s="271">
        <f t="shared" si="25"/>
        <v>0.37</v>
      </c>
    </row>
    <row r="140" spans="1:17" ht="24.95" customHeight="1" thickBot="1" x14ac:dyDescent="0.25">
      <c r="A140" s="669"/>
      <c r="B140" s="669"/>
      <c r="C140" s="669"/>
      <c r="D140" s="669"/>
      <c r="E140" s="667"/>
      <c r="F140" s="92" t="s">
        <v>94</v>
      </c>
      <c r="G140" s="187"/>
      <c r="H140" s="110">
        <v>0.33</v>
      </c>
      <c r="I140" s="111">
        <v>0.32500000000000001</v>
      </c>
      <c r="J140" s="112">
        <v>0.315</v>
      </c>
      <c r="K140" s="110">
        <v>3.5000000000000003E-2</v>
      </c>
      <c r="L140" s="111">
        <v>3.5000000000000003E-2</v>
      </c>
      <c r="M140" s="112">
        <v>3.5000000000000003E-2</v>
      </c>
      <c r="N140" s="224"/>
      <c r="O140" s="322">
        <f t="shared" si="24"/>
        <v>0.36499999999999999</v>
      </c>
      <c r="P140" s="324">
        <f t="shared" si="25"/>
        <v>0.36</v>
      </c>
      <c r="Q140" s="323">
        <f t="shared" si="25"/>
        <v>0.35</v>
      </c>
    </row>
    <row r="141" spans="1:17" ht="24.95" customHeight="1" x14ac:dyDescent="0.2">
      <c r="A141" s="680">
        <v>18</v>
      </c>
      <c r="B141" s="680" t="s">
        <v>18</v>
      </c>
      <c r="C141" s="680" t="s">
        <v>132</v>
      </c>
      <c r="D141" s="680" t="s">
        <v>8</v>
      </c>
      <c r="E141" s="790" t="s">
        <v>21</v>
      </c>
      <c r="F141" s="156" t="s">
        <v>411</v>
      </c>
      <c r="G141" s="187"/>
      <c r="H141" s="152"/>
      <c r="I141" s="153">
        <v>0.32</v>
      </c>
      <c r="J141" s="154"/>
      <c r="K141" s="152"/>
      <c r="L141" s="153">
        <v>0.02</v>
      </c>
      <c r="M141" s="154"/>
      <c r="N141" s="305"/>
      <c r="O141" s="152"/>
      <c r="P141" s="155">
        <f t="shared" si="25"/>
        <v>0.34</v>
      </c>
      <c r="Q141" s="154"/>
    </row>
    <row r="142" spans="1:17" ht="24.95" customHeight="1" thickBot="1" x14ac:dyDescent="0.25">
      <c r="A142" s="680"/>
      <c r="B142" s="680"/>
      <c r="C142" s="680"/>
      <c r="D142" s="680"/>
      <c r="E142" s="791"/>
      <c r="F142" s="624" t="s">
        <v>412</v>
      </c>
      <c r="G142" s="187"/>
      <c r="H142" s="171"/>
      <c r="I142" s="172">
        <v>0.26</v>
      </c>
      <c r="J142" s="173"/>
      <c r="K142" s="171"/>
      <c r="L142" s="172">
        <v>0.04</v>
      </c>
      <c r="M142" s="173"/>
      <c r="N142" s="305"/>
      <c r="O142" s="171"/>
      <c r="P142" s="628">
        <f t="shared" si="25"/>
        <v>0.3</v>
      </c>
      <c r="Q142" s="173"/>
    </row>
    <row r="143" spans="1:17" ht="24.95" customHeight="1" x14ac:dyDescent="0.2">
      <c r="A143" s="680"/>
      <c r="B143" s="680"/>
      <c r="C143" s="680"/>
      <c r="D143" s="680"/>
      <c r="E143" s="625" t="s">
        <v>300</v>
      </c>
      <c r="F143" s="156" t="s">
        <v>413</v>
      </c>
      <c r="G143" s="187"/>
      <c r="H143" s="152"/>
      <c r="I143" s="153">
        <v>0.32</v>
      </c>
      <c r="J143" s="154"/>
      <c r="K143" s="152"/>
      <c r="L143" s="153">
        <v>0.02</v>
      </c>
      <c r="M143" s="154"/>
      <c r="N143" s="305"/>
      <c r="O143" s="152"/>
      <c r="P143" s="155">
        <f t="shared" si="25"/>
        <v>0.34</v>
      </c>
      <c r="Q143" s="154"/>
    </row>
    <row r="144" spans="1:17" ht="24.95" customHeight="1" x14ac:dyDescent="0.2">
      <c r="A144" s="680"/>
      <c r="B144" s="680"/>
      <c r="C144" s="680"/>
      <c r="D144" s="680"/>
      <c r="E144" s="626" t="s">
        <v>417</v>
      </c>
      <c r="F144" s="128" t="s">
        <v>414</v>
      </c>
      <c r="G144" s="187"/>
      <c r="H144" s="129"/>
      <c r="I144" s="130">
        <v>0.32</v>
      </c>
      <c r="J144" s="131"/>
      <c r="K144" s="129"/>
      <c r="L144" s="130">
        <v>5.0000000000000001E-3</v>
      </c>
      <c r="M144" s="131"/>
      <c r="N144" s="305"/>
      <c r="O144" s="129"/>
      <c r="P144" s="132">
        <f t="shared" si="25"/>
        <v>0.32500000000000001</v>
      </c>
      <c r="Q144" s="131"/>
    </row>
    <row r="145" spans="1:17" ht="24.95" customHeight="1" x14ac:dyDescent="0.2">
      <c r="A145" s="680"/>
      <c r="B145" s="680"/>
      <c r="C145" s="680"/>
      <c r="D145" s="680"/>
      <c r="E145" s="626" t="s">
        <v>416</v>
      </c>
      <c r="F145" s="128" t="s">
        <v>415</v>
      </c>
      <c r="G145" s="187"/>
      <c r="H145" s="129"/>
      <c r="I145" s="130">
        <v>0.32</v>
      </c>
      <c r="J145" s="131"/>
      <c r="K145" s="129"/>
      <c r="L145" s="130">
        <v>0.02</v>
      </c>
      <c r="M145" s="131"/>
      <c r="N145" s="305"/>
      <c r="O145" s="129"/>
      <c r="P145" s="132">
        <f t="shared" si="25"/>
        <v>0.34</v>
      </c>
      <c r="Q145" s="131"/>
    </row>
    <row r="146" spans="1:17" ht="24.95" customHeight="1" x14ac:dyDescent="0.2">
      <c r="A146" s="680"/>
      <c r="B146" s="680"/>
      <c r="C146" s="680"/>
      <c r="D146" s="680"/>
      <c r="E146" s="626" t="s">
        <v>301</v>
      </c>
      <c r="F146" s="128" t="s">
        <v>141</v>
      </c>
      <c r="G146" s="187"/>
      <c r="H146" s="129"/>
      <c r="I146" s="130">
        <v>0.32</v>
      </c>
      <c r="J146" s="131"/>
      <c r="K146" s="129"/>
      <c r="L146" s="130">
        <v>0.02</v>
      </c>
      <c r="M146" s="131"/>
      <c r="N146" s="305"/>
      <c r="O146" s="129"/>
      <c r="P146" s="132">
        <f t="shared" si="25"/>
        <v>0.34</v>
      </c>
      <c r="Q146" s="131"/>
    </row>
    <row r="147" spans="1:17" ht="24.95" customHeight="1" x14ac:dyDescent="0.2">
      <c r="A147" s="680"/>
      <c r="B147" s="680"/>
      <c r="C147" s="680"/>
      <c r="D147" s="680"/>
      <c r="E147" s="626" t="s">
        <v>302</v>
      </c>
      <c r="F147" s="128" t="s">
        <v>141</v>
      </c>
      <c r="G147" s="187"/>
      <c r="H147" s="129"/>
      <c r="I147" s="130">
        <v>0.32</v>
      </c>
      <c r="J147" s="131"/>
      <c r="K147" s="129"/>
      <c r="L147" s="130">
        <v>0.02</v>
      </c>
      <c r="M147" s="131"/>
      <c r="N147" s="305"/>
      <c r="O147" s="129"/>
      <c r="P147" s="132">
        <f t="shared" si="25"/>
        <v>0.34</v>
      </c>
      <c r="Q147" s="131"/>
    </row>
    <row r="148" spans="1:17" ht="24.95" customHeight="1" thickBot="1" x14ac:dyDescent="0.25">
      <c r="A148" s="680"/>
      <c r="B148" s="680"/>
      <c r="C148" s="680"/>
      <c r="D148" s="680"/>
      <c r="E148" s="627" t="s">
        <v>303</v>
      </c>
      <c r="F148" s="164" t="s">
        <v>140</v>
      </c>
      <c r="G148" s="187"/>
      <c r="H148" s="148"/>
      <c r="I148" s="149">
        <v>0.32</v>
      </c>
      <c r="J148" s="150"/>
      <c r="K148" s="148"/>
      <c r="L148" s="149">
        <v>0.02</v>
      </c>
      <c r="M148" s="150"/>
      <c r="N148" s="305"/>
      <c r="O148" s="148"/>
      <c r="P148" s="151">
        <f t="shared" si="25"/>
        <v>0.34</v>
      </c>
      <c r="Q148" s="150"/>
    </row>
    <row r="149" spans="1:17" ht="24.95" customHeight="1" thickBot="1" x14ac:dyDescent="0.25">
      <c r="A149" s="619">
        <v>19</v>
      </c>
      <c r="B149" s="619" t="s">
        <v>12</v>
      </c>
      <c r="C149" s="619" t="s">
        <v>133</v>
      </c>
      <c r="D149" s="619" t="s">
        <v>8</v>
      </c>
      <c r="E149" s="623" t="s">
        <v>21</v>
      </c>
      <c r="F149" s="355" t="s">
        <v>186</v>
      </c>
      <c r="G149" s="187"/>
      <c r="H149" s="356"/>
      <c r="I149" s="357">
        <v>0.33</v>
      </c>
      <c r="J149" s="358"/>
      <c r="K149" s="356"/>
      <c r="L149" s="357">
        <v>0.04</v>
      </c>
      <c r="M149" s="358"/>
      <c r="N149" s="224"/>
      <c r="O149" s="620"/>
      <c r="P149" s="621">
        <f t="shared" si="25"/>
        <v>0.37</v>
      </c>
      <c r="Q149" s="622"/>
    </row>
    <row r="150" spans="1:17" ht="24.95" customHeight="1" x14ac:dyDescent="0.2">
      <c r="A150" s="681">
        <v>20</v>
      </c>
      <c r="B150" s="681" t="s">
        <v>61</v>
      </c>
      <c r="C150" s="681" t="s">
        <v>134</v>
      </c>
      <c r="D150" s="681" t="s">
        <v>8</v>
      </c>
      <c r="E150" s="606" t="s">
        <v>401</v>
      </c>
      <c r="F150" s="573"/>
      <c r="G150" s="187"/>
      <c r="H150" s="575"/>
      <c r="I150" s="576">
        <v>0.28999999999999998</v>
      </c>
      <c r="J150" s="577"/>
      <c r="K150" s="575"/>
      <c r="L150" s="576">
        <v>4.4999999999999998E-2</v>
      </c>
      <c r="M150" s="577"/>
      <c r="N150" s="224"/>
      <c r="O150" s="213"/>
      <c r="P150" s="214">
        <f t="shared" si="25"/>
        <v>0.33499999999999996</v>
      </c>
      <c r="Q150" s="215"/>
    </row>
    <row r="151" spans="1:17" ht="24.95" customHeight="1" x14ac:dyDescent="0.2">
      <c r="A151" s="682"/>
      <c r="B151" s="682"/>
      <c r="C151" s="682"/>
      <c r="D151" s="682"/>
      <c r="E151" s="581" t="s">
        <v>402</v>
      </c>
      <c r="F151" s="607"/>
      <c r="G151" s="187"/>
      <c r="H151" s="2"/>
      <c r="I151" s="31">
        <v>0.28999999999999998</v>
      </c>
      <c r="J151" s="3"/>
      <c r="K151" s="2"/>
      <c r="L151" s="31">
        <v>4.4999999999999998E-2</v>
      </c>
      <c r="M151" s="3"/>
      <c r="N151" s="224"/>
      <c r="O151" s="616"/>
      <c r="P151" s="618">
        <f t="shared" si="25"/>
        <v>0.33499999999999996</v>
      </c>
      <c r="Q151" s="617"/>
    </row>
    <row r="152" spans="1:17" ht="24.95" customHeight="1" x14ac:dyDescent="0.2">
      <c r="A152" s="682"/>
      <c r="B152" s="682"/>
      <c r="C152" s="682"/>
      <c r="D152" s="682"/>
      <c r="E152" s="581" t="s">
        <v>403</v>
      </c>
      <c r="F152" s="607"/>
      <c r="G152" s="187"/>
      <c r="H152" s="2"/>
      <c r="I152" s="31">
        <v>0.28999999999999998</v>
      </c>
      <c r="J152" s="3"/>
      <c r="K152" s="2"/>
      <c r="L152" s="31">
        <v>4.4999999999999998E-2</v>
      </c>
      <c r="M152" s="3"/>
      <c r="N152" s="224"/>
      <c r="O152" s="616"/>
      <c r="P152" s="618">
        <f t="shared" si="25"/>
        <v>0.33499999999999996</v>
      </c>
      <c r="Q152" s="617"/>
    </row>
    <row r="153" spans="1:17" ht="24.95" customHeight="1" thickBot="1" x14ac:dyDescent="0.25">
      <c r="A153" s="683"/>
      <c r="B153" s="683"/>
      <c r="C153" s="683"/>
      <c r="D153" s="683"/>
      <c r="E153" s="608" t="s">
        <v>404</v>
      </c>
      <c r="F153" s="609"/>
      <c r="G153" s="187"/>
      <c r="H153" s="610">
        <v>0.3</v>
      </c>
      <c r="I153" s="611"/>
      <c r="J153" s="612"/>
      <c r="K153" s="610">
        <v>4.4999999999999998E-2</v>
      </c>
      <c r="L153" s="611"/>
      <c r="M153" s="612"/>
      <c r="N153" s="224"/>
      <c r="O153" s="261">
        <f t="shared" ref="O153:O160" si="32">IFERROR(H153+K153,"")</f>
        <v>0.34499999999999997</v>
      </c>
      <c r="P153" s="263"/>
      <c r="Q153" s="262"/>
    </row>
    <row r="154" spans="1:17" ht="24.95" customHeight="1" x14ac:dyDescent="0.2">
      <c r="A154" s="684">
        <v>21</v>
      </c>
      <c r="B154" s="684" t="s">
        <v>26</v>
      </c>
      <c r="C154" s="684" t="s">
        <v>135</v>
      </c>
      <c r="D154" s="684" t="s">
        <v>8</v>
      </c>
      <c r="E154" s="686" t="s">
        <v>392</v>
      </c>
      <c r="F154" s="570" t="s">
        <v>358</v>
      </c>
      <c r="G154" s="187"/>
      <c r="H154" s="101">
        <v>0.2175</v>
      </c>
      <c r="I154" s="102"/>
      <c r="J154" s="103"/>
      <c r="K154" s="101">
        <v>3.5000000000000003E-2</v>
      </c>
      <c r="L154" s="102"/>
      <c r="M154" s="103"/>
      <c r="N154" s="224"/>
      <c r="O154" s="123">
        <f t="shared" si="32"/>
        <v>0.2525</v>
      </c>
      <c r="P154" s="125"/>
      <c r="Q154" s="124"/>
    </row>
    <row r="155" spans="1:17" ht="24.95" customHeight="1" x14ac:dyDescent="0.2">
      <c r="A155" s="656"/>
      <c r="B155" s="656"/>
      <c r="C155" s="656"/>
      <c r="D155" s="656"/>
      <c r="E155" s="687"/>
      <c r="F155" s="568" t="s">
        <v>393</v>
      </c>
      <c r="G155" s="187"/>
      <c r="H155" s="46"/>
      <c r="I155" s="47">
        <v>0.21249999999999999</v>
      </c>
      <c r="J155" s="48"/>
      <c r="K155" s="46"/>
      <c r="L155" s="47">
        <v>3.5000000000000003E-2</v>
      </c>
      <c r="M155" s="48"/>
      <c r="N155" s="224"/>
      <c r="O155" s="120"/>
      <c r="P155" s="122">
        <f t="shared" ref="P155:P161" si="33">IFERROR(I155+L155,"")</f>
        <v>0.2475</v>
      </c>
      <c r="Q155" s="121"/>
    </row>
    <row r="156" spans="1:17" ht="24.95" customHeight="1" thickBot="1" x14ac:dyDescent="0.25">
      <c r="A156" s="656"/>
      <c r="B156" s="656"/>
      <c r="C156" s="656"/>
      <c r="D156" s="656"/>
      <c r="E156" s="688"/>
      <c r="F156" s="571" t="s">
        <v>394</v>
      </c>
      <c r="G156" s="187"/>
      <c r="H156" s="49"/>
      <c r="I156" s="50"/>
      <c r="J156" s="51">
        <v>0.21</v>
      </c>
      <c r="K156" s="49"/>
      <c r="L156" s="50"/>
      <c r="M156" s="51">
        <v>3.5000000000000003E-2</v>
      </c>
      <c r="N156" s="224"/>
      <c r="O156" s="600"/>
      <c r="P156" s="602"/>
      <c r="Q156" s="601">
        <f t="shared" ref="Q156:Q162" si="34">IFERROR(J156+M156,"")</f>
        <v>0.245</v>
      </c>
    </row>
    <row r="157" spans="1:17" ht="24.95" customHeight="1" x14ac:dyDescent="0.2">
      <c r="A157" s="656"/>
      <c r="B157" s="656"/>
      <c r="C157" s="656"/>
      <c r="D157" s="656"/>
      <c r="E157" s="794" t="s">
        <v>395</v>
      </c>
      <c r="F157" s="572" t="s">
        <v>396</v>
      </c>
      <c r="G157" s="187"/>
      <c r="H157" s="52">
        <v>0.26500000000000001</v>
      </c>
      <c r="I157" s="53"/>
      <c r="J157" s="54"/>
      <c r="K157" s="52">
        <v>3.5000000000000003E-2</v>
      </c>
      <c r="L157" s="53"/>
      <c r="M157" s="54"/>
      <c r="N157" s="224"/>
      <c r="O157" s="603">
        <f t="shared" si="32"/>
        <v>0.30000000000000004</v>
      </c>
      <c r="P157" s="605"/>
      <c r="Q157" s="604"/>
    </row>
    <row r="158" spans="1:17" ht="24.95" customHeight="1" x14ac:dyDescent="0.2">
      <c r="A158" s="656"/>
      <c r="B158" s="656"/>
      <c r="C158" s="656"/>
      <c r="D158" s="656"/>
      <c r="E158" s="687"/>
      <c r="F158" s="568" t="s">
        <v>397</v>
      </c>
      <c r="G158" s="187"/>
      <c r="H158" s="46"/>
      <c r="I158" s="47">
        <v>0.255</v>
      </c>
      <c r="J158" s="48"/>
      <c r="K158" s="46"/>
      <c r="L158" s="47">
        <v>3.5000000000000003E-2</v>
      </c>
      <c r="M158" s="48"/>
      <c r="N158" s="224"/>
      <c r="O158" s="120"/>
      <c r="P158" s="122">
        <f t="shared" si="33"/>
        <v>0.29000000000000004</v>
      </c>
      <c r="Q158" s="121"/>
    </row>
    <row r="159" spans="1:17" ht="24.95" customHeight="1" thickBot="1" x14ac:dyDescent="0.25">
      <c r="A159" s="656"/>
      <c r="B159" s="656"/>
      <c r="C159" s="656"/>
      <c r="D159" s="656"/>
      <c r="E159" s="688"/>
      <c r="F159" s="571" t="s">
        <v>398</v>
      </c>
      <c r="G159" s="187"/>
      <c r="H159" s="49"/>
      <c r="I159" s="50"/>
      <c r="J159" s="51">
        <v>0.2525</v>
      </c>
      <c r="K159" s="49"/>
      <c r="L159" s="50"/>
      <c r="M159" s="51">
        <v>3.5000000000000003E-2</v>
      </c>
      <c r="N159" s="224"/>
      <c r="O159" s="600"/>
      <c r="P159" s="602"/>
      <c r="Q159" s="601">
        <f t="shared" si="34"/>
        <v>0.28749999999999998</v>
      </c>
    </row>
    <row r="160" spans="1:17" ht="24.95" customHeight="1" x14ac:dyDescent="0.2">
      <c r="A160" s="656"/>
      <c r="B160" s="656"/>
      <c r="C160" s="656"/>
      <c r="D160" s="656"/>
      <c r="E160" s="795" t="s">
        <v>399</v>
      </c>
      <c r="F160" s="569" t="s">
        <v>400</v>
      </c>
      <c r="G160" s="187"/>
      <c r="H160" s="55">
        <v>0.26500000000000001</v>
      </c>
      <c r="I160" s="56"/>
      <c r="J160" s="57"/>
      <c r="K160" s="55">
        <v>3.5000000000000003E-2</v>
      </c>
      <c r="L160" s="56"/>
      <c r="M160" s="57"/>
      <c r="N160" s="224"/>
      <c r="O160" s="597">
        <f t="shared" si="32"/>
        <v>0.30000000000000004</v>
      </c>
      <c r="P160" s="599"/>
      <c r="Q160" s="598"/>
    </row>
    <row r="161" spans="1:17" ht="24.95" customHeight="1" x14ac:dyDescent="0.2">
      <c r="A161" s="656"/>
      <c r="B161" s="656"/>
      <c r="C161" s="656"/>
      <c r="D161" s="656"/>
      <c r="E161" s="687"/>
      <c r="F161" s="568" t="s">
        <v>393</v>
      </c>
      <c r="G161" s="187"/>
      <c r="H161" s="46"/>
      <c r="I161" s="47">
        <v>0.2525</v>
      </c>
      <c r="J161" s="48"/>
      <c r="K161" s="46"/>
      <c r="L161" s="47">
        <v>3.5000000000000003E-2</v>
      </c>
      <c r="M161" s="48"/>
      <c r="N161" s="224"/>
      <c r="O161" s="120"/>
      <c r="P161" s="122">
        <f t="shared" si="33"/>
        <v>0.28749999999999998</v>
      </c>
      <c r="Q161" s="121"/>
    </row>
    <row r="162" spans="1:17" ht="24.95" customHeight="1" thickBot="1" x14ac:dyDescent="0.25">
      <c r="A162" s="685"/>
      <c r="B162" s="685"/>
      <c r="C162" s="685"/>
      <c r="D162" s="685"/>
      <c r="E162" s="796"/>
      <c r="F162" s="595" t="s">
        <v>394</v>
      </c>
      <c r="G162" s="187"/>
      <c r="H162" s="104"/>
      <c r="I162" s="105"/>
      <c r="J162" s="106">
        <v>0.25</v>
      </c>
      <c r="K162" s="104"/>
      <c r="L162" s="105"/>
      <c r="M162" s="106">
        <v>3.5000000000000003E-2</v>
      </c>
      <c r="N162" s="224"/>
      <c r="O162" s="126"/>
      <c r="P162" s="596"/>
      <c r="Q162" s="127">
        <f t="shared" si="34"/>
        <v>0.28500000000000003</v>
      </c>
    </row>
    <row r="163" spans="1:17" ht="24.95" customHeight="1" x14ac:dyDescent="0.2">
      <c r="A163" s="670">
        <v>22</v>
      </c>
      <c r="B163" s="670" t="s">
        <v>252</v>
      </c>
      <c r="C163" s="670" t="s">
        <v>253</v>
      </c>
      <c r="D163" s="670" t="s">
        <v>8</v>
      </c>
      <c r="E163" s="673" t="s">
        <v>304</v>
      </c>
      <c r="F163" s="42" t="s">
        <v>305</v>
      </c>
      <c r="G163" s="359"/>
      <c r="H163" s="8"/>
      <c r="I163" s="12">
        <v>0.255</v>
      </c>
      <c r="J163" s="9"/>
      <c r="K163" s="8"/>
      <c r="L163" s="12">
        <v>3.7499999999999999E-2</v>
      </c>
      <c r="M163" s="9"/>
      <c r="N163" s="363"/>
      <c r="O163" s="360"/>
      <c r="P163" s="361">
        <f t="shared" ref="P163:P171" si="35">IFERROR(I163+L163,"")</f>
        <v>0.29249999999999998</v>
      </c>
      <c r="Q163" s="362"/>
    </row>
    <row r="164" spans="1:17" ht="24.95" customHeight="1" x14ac:dyDescent="0.2">
      <c r="A164" s="671"/>
      <c r="B164" s="671"/>
      <c r="C164" s="671"/>
      <c r="D164" s="671"/>
      <c r="E164" s="674"/>
      <c r="F164" s="32" t="s">
        <v>306</v>
      </c>
      <c r="G164" s="359"/>
      <c r="H164" s="2"/>
      <c r="I164" s="31">
        <v>0.255</v>
      </c>
      <c r="J164" s="3"/>
      <c r="K164" s="2"/>
      <c r="L164" s="31">
        <v>0.04</v>
      </c>
      <c r="M164" s="3"/>
      <c r="N164" s="363"/>
      <c r="O164" s="364"/>
      <c r="P164" s="365">
        <f t="shared" si="35"/>
        <v>0.29499999999999998</v>
      </c>
      <c r="Q164" s="366"/>
    </row>
    <row r="165" spans="1:17" ht="24.95" customHeight="1" thickBot="1" x14ac:dyDescent="0.25">
      <c r="A165" s="671"/>
      <c r="B165" s="671"/>
      <c r="C165" s="671"/>
      <c r="D165" s="671"/>
      <c r="E165" s="675"/>
      <c r="F165" s="43" t="s">
        <v>307</v>
      </c>
      <c r="G165" s="359"/>
      <c r="H165" s="4"/>
      <c r="I165" s="30">
        <v>0.255</v>
      </c>
      <c r="J165" s="5"/>
      <c r="K165" s="4"/>
      <c r="L165" s="30">
        <v>4.4999999999999998E-2</v>
      </c>
      <c r="M165" s="5"/>
      <c r="N165" s="363"/>
      <c r="O165" s="367"/>
      <c r="P165" s="368">
        <f t="shared" si="35"/>
        <v>0.3</v>
      </c>
      <c r="Q165" s="369"/>
    </row>
    <row r="166" spans="1:17" ht="24.95" customHeight="1" x14ac:dyDescent="0.2">
      <c r="A166" s="671"/>
      <c r="B166" s="671"/>
      <c r="C166" s="671"/>
      <c r="D166" s="671"/>
      <c r="E166" s="676" t="s">
        <v>21</v>
      </c>
      <c r="F166" s="44" t="s">
        <v>308</v>
      </c>
      <c r="G166" s="359"/>
      <c r="H166" s="6"/>
      <c r="I166" s="29">
        <v>0.27500000000000002</v>
      </c>
      <c r="J166" s="7"/>
      <c r="K166" s="6"/>
      <c r="L166" s="29">
        <v>3.7499999999999999E-2</v>
      </c>
      <c r="M166" s="7"/>
      <c r="N166" s="363"/>
      <c r="O166" s="370"/>
      <c r="P166" s="371">
        <f t="shared" si="35"/>
        <v>0.3125</v>
      </c>
      <c r="Q166" s="372"/>
    </row>
    <row r="167" spans="1:17" ht="24.95" customHeight="1" x14ac:dyDescent="0.2">
      <c r="A167" s="671"/>
      <c r="B167" s="671"/>
      <c r="C167" s="671"/>
      <c r="D167" s="671"/>
      <c r="E167" s="674"/>
      <c r="F167" s="32" t="s">
        <v>306</v>
      </c>
      <c r="G167" s="359"/>
      <c r="H167" s="2"/>
      <c r="I167" s="31">
        <v>0.27500000000000002</v>
      </c>
      <c r="J167" s="3"/>
      <c r="K167" s="2"/>
      <c r="L167" s="31">
        <v>0.04</v>
      </c>
      <c r="M167" s="3"/>
      <c r="N167" s="363"/>
      <c r="O167" s="364"/>
      <c r="P167" s="365">
        <f t="shared" si="35"/>
        <v>0.315</v>
      </c>
      <c r="Q167" s="366"/>
    </row>
    <row r="168" spans="1:17" ht="24.95" customHeight="1" thickBot="1" x14ac:dyDescent="0.25">
      <c r="A168" s="671"/>
      <c r="B168" s="671"/>
      <c r="C168" s="671"/>
      <c r="D168" s="671"/>
      <c r="E168" s="675"/>
      <c r="F168" s="43" t="s">
        <v>309</v>
      </c>
      <c r="G168" s="359"/>
      <c r="H168" s="4"/>
      <c r="I168" s="30">
        <v>0.27500000000000002</v>
      </c>
      <c r="J168" s="5"/>
      <c r="K168" s="4"/>
      <c r="L168" s="30">
        <v>4.4999999999999998E-2</v>
      </c>
      <c r="M168" s="5"/>
      <c r="N168" s="363"/>
      <c r="O168" s="367"/>
      <c r="P168" s="368">
        <f t="shared" si="35"/>
        <v>0.32</v>
      </c>
      <c r="Q168" s="369"/>
    </row>
    <row r="169" spans="1:17" ht="24.95" customHeight="1" x14ac:dyDescent="0.2">
      <c r="A169" s="671"/>
      <c r="B169" s="671"/>
      <c r="C169" s="671"/>
      <c r="D169" s="671"/>
      <c r="E169" s="677" t="s">
        <v>310</v>
      </c>
      <c r="F169" s="44" t="s">
        <v>311</v>
      </c>
      <c r="G169" s="359"/>
      <c r="H169" s="6"/>
      <c r="I169" s="29">
        <v>0.27500000000000002</v>
      </c>
      <c r="J169" s="7"/>
      <c r="K169" s="6"/>
      <c r="L169" s="29">
        <v>4.4999999999999998E-2</v>
      </c>
      <c r="M169" s="7"/>
      <c r="N169" s="363"/>
      <c r="O169" s="370"/>
      <c r="P169" s="371">
        <f t="shared" si="35"/>
        <v>0.32</v>
      </c>
      <c r="Q169" s="372"/>
    </row>
    <row r="170" spans="1:17" ht="24.95" customHeight="1" x14ac:dyDescent="0.2">
      <c r="A170" s="671"/>
      <c r="B170" s="671"/>
      <c r="C170" s="671"/>
      <c r="D170" s="671"/>
      <c r="E170" s="678"/>
      <c r="F170" s="33" t="s">
        <v>312</v>
      </c>
      <c r="G170" s="359"/>
      <c r="H170" s="2"/>
      <c r="I170" s="31">
        <v>0.22500000000000001</v>
      </c>
      <c r="J170" s="3"/>
      <c r="K170" s="2"/>
      <c r="L170" s="31">
        <v>4.4999999999999998E-2</v>
      </c>
      <c r="M170" s="3"/>
      <c r="N170" s="363"/>
      <c r="O170" s="364"/>
      <c r="P170" s="365">
        <f t="shared" si="35"/>
        <v>0.27</v>
      </c>
      <c r="Q170" s="366"/>
    </row>
    <row r="171" spans="1:17" ht="24.95" customHeight="1" thickBot="1" x14ac:dyDescent="0.25">
      <c r="A171" s="672"/>
      <c r="B171" s="672"/>
      <c r="C171" s="672"/>
      <c r="D171" s="672"/>
      <c r="E171" s="679"/>
      <c r="F171" s="45" t="s">
        <v>313</v>
      </c>
      <c r="G171" s="359"/>
      <c r="H171" s="4"/>
      <c r="I171" s="30">
        <v>0.26</v>
      </c>
      <c r="J171" s="5"/>
      <c r="K171" s="4"/>
      <c r="L171" s="30">
        <v>0.04</v>
      </c>
      <c r="M171" s="5"/>
      <c r="N171" s="363"/>
      <c r="O171" s="373"/>
      <c r="P171" s="374">
        <f t="shared" si="35"/>
        <v>0.3</v>
      </c>
      <c r="Q171" s="375"/>
    </row>
    <row r="172" spans="1:17" ht="24.95" customHeight="1" x14ac:dyDescent="0.2">
      <c r="A172" s="652">
        <v>23</v>
      </c>
      <c r="B172" s="652" t="s">
        <v>364</v>
      </c>
      <c r="C172" s="652" t="s">
        <v>365</v>
      </c>
      <c r="D172" s="652" t="s">
        <v>8</v>
      </c>
      <c r="E172" s="661" t="s">
        <v>366</v>
      </c>
      <c r="F172" s="163" t="s">
        <v>367</v>
      </c>
      <c r="G172" s="359"/>
      <c r="H172" s="101"/>
      <c r="I172" s="102"/>
      <c r="J172" s="103">
        <v>0.26</v>
      </c>
      <c r="K172" s="101"/>
      <c r="L172" s="102"/>
      <c r="M172" s="103">
        <v>0.05</v>
      </c>
      <c r="N172" s="363"/>
      <c r="O172" s="245">
        <f t="shared" ref="O172:O177" si="36">IFERROR(H172+K172,"")</f>
        <v>0</v>
      </c>
      <c r="P172" s="248">
        <f t="shared" ref="P172:P177" si="37">I172+L172</f>
        <v>0</v>
      </c>
      <c r="Q172" s="247">
        <f t="shared" ref="Q172:Q177" si="38">J172+M172</f>
        <v>0.31</v>
      </c>
    </row>
    <row r="173" spans="1:17" ht="24.95" customHeight="1" x14ac:dyDescent="0.2">
      <c r="A173" s="652"/>
      <c r="B173" s="652"/>
      <c r="C173" s="652"/>
      <c r="D173" s="652"/>
      <c r="E173" s="662"/>
      <c r="F173" s="161" t="s">
        <v>368</v>
      </c>
      <c r="G173" s="359"/>
      <c r="H173" s="46"/>
      <c r="I173" s="47">
        <v>0.25</v>
      </c>
      <c r="J173" s="48"/>
      <c r="K173" s="46"/>
      <c r="L173" s="47">
        <v>0.05</v>
      </c>
      <c r="M173" s="48"/>
      <c r="N173" s="363"/>
      <c r="O173" s="251">
        <f t="shared" si="36"/>
        <v>0</v>
      </c>
      <c r="P173" s="254">
        <f t="shared" si="37"/>
        <v>0.3</v>
      </c>
      <c r="Q173" s="253">
        <f t="shared" si="38"/>
        <v>0</v>
      </c>
    </row>
    <row r="174" spans="1:17" ht="24.95" customHeight="1" thickBot="1" x14ac:dyDescent="0.25">
      <c r="A174" s="652"/>
      <c r="B174" s="652"/>
      <c r="C174" s="652"/>
      <c r="D174" s="652"/>
      <c r="E174" s="663"/>
      <c r="F174" s="162" t="s">
        <v>369</v>
      </c>
      <c r="G174" s="359"/>
      <c r="H174" s="49"/>
      <c r="I174" s="50">
        <v>0.24</v>
      </c>
      <c r="J174" s="51"/>
      <c r="K174" s="49"/>
      <c r="L174" s="50">
        <v>0.04</v>
      </c>
      <c r="M174" s="51"/>
      <c r="N174" s="363"/>
      <c r="O174" s="228">
        <f t="shared" si="36"/>
        <v>0</v>
      </c>
      <c r="P174" s="231">
        <f t="shared" si="37"/>
        <v>0.27999999999999997</v>
      </c>
      <c r="Q174" s="230">
        <f t="shared" si="38"/>
        <v>0</v>
      </c>
    </row>
    <row r="175" spans="1:17" ht="24.95" customHeight="1" x14ac:dyDescent="0.2">
      <c r="A175" s="652"/>
      <c r="B175" s="652"/>
      <c r="C175" s="652"/>
      <c r="D175" s="652"/>
      <c r="E175" s="664" t="s">
        <v>370</v>
      </c>
      <c r="F175" s="160" t="s">
        <v>367</v>
      </c>
      <c r="G175" s="359"/>
      <c r="H175" s="55"/>
      <c r="I175" s="56"/>
      <c r="J175" s="57">
        <v>0.26</v>
      </c>
      <c r="K175" s="55"/>
      <c r="L175" s="56"/>
      <c r="M175" s="57">
        <v>0.05</v>
      </c>
      <c r="N175" s="363"/>
      <c r="O175" s="245">
        <f t="shared" si="36"/>
        <v>0</v>
      </c>
      <c r="P175" s="248">
        <f t="shared" si="37"/>
        <v>0</v>
      </c>
      <c r="Q175" s="247">
        <f t="shared" si="38"/>
        <v>0.31</v>
      </c>
    </row>
    <row r="176" spans="1:17" ht="24.95" customHeight="1" x14ac:dyDescent="0.2">
      <c r="A176" s="652"/>
      <c r="B176" s="652"/>
      <c r="C176" s="652"/>
      <c r="D176" s="652"/>
      <c r="E176" s="662"/>
      <c r="F176" s="161" t="s">
        <v>368</v>
      </c>
      <c r="G176" s="359"/>
      <c r="H176" s="46"/>
      <c r="I176" s="47"/>
      <c r="J176" s="48">
        <v>0.25</v>
      </c>
      <c r="K176" s="46"/>
      <c r="L176" s="47"/>
      <c r="M176" s="48">
        <v>0.05</v>
      </c>
      <c r="N176" s="363"/>
      <c r="O176" s="251">
        <f t="shared" si="36"/>
        <v>0</v>
      </c>
      <c r="P176" s="254">
        <f t="shared" si="37"/>
        <v>0</v>
      </c>
      <c r="Q176" s="253">
        <f t="shared" si="38"/>
        <v>0.3</v>
      </c>
    </row>
    <row r="177" spans="1:17" ht="24.95" customHeight="1" thickBot="1" x14ac:dyDescent="0.25">
      <c r="A177" s="653"/>
      <c r="B177" s="653"/>
      <c r="C177" s="653"/>
      <c r="D177" s="653"/>
      <c r="E177" s="663"/>
      <c r="F177" s="162" t="s">
        <v>371</v>
      </c>
      <c r="G177" s="359"/>
      <c r="H177" s="49"/>
      <c r="I177" s="50">
        <v>0.24</v>
      </c>
      <c r="J177" s="51"/>
      <c r="K177" s="49"/>
      <c r="L177" s="50">
        <v>0.04</v>
      </c>
      <c r="M177" s="51"/>
      <c r="N177" s="363"/>
      <c r="O177" s="257">
        <f t="shared" si="36"/>
        <v>0</v>
      </c>
      <c r="P177" s="260">
        <f t="shared" si="37"/>
        <v>0.27999999999999997</v>
      </c>
      <c r="Q177" s="259">
        <f t="shared" si="38"/>
        <v>0</v>
      </c>
    </row>
    <row r="178" spans="1:17" ht="36" customHeight="1" thickBot="1" x14ac:dyDescent="0.25">
      <c r="A178" s="376">
        <v>1001</v>
      </c>
      <c r="B178" s="376" t="s">
        <v>57</v>
      </c>
      <c r="C178" s="377" t="s">
        <v>167</v>
      </c>
      <c r="D178" s="376" t="s">
        <v>9</v>
      </c>
      <c r="E178" s="376" t="s">
        <v>21</v>
      </c>
      <c r="F178" s="378"/>
      <c r="G178" s="359"/>
      <c r="H178" s="379"/>
      <c r="I178" s="380">
        <v>0.22</v>
      </c>
      <c r="J178" s="381"/>
      <c r="K178" s="379"/>
      <c r="L178" s="380">
        <v>0.03</v>
      </c>
      <c r="M178" s="381"/>
      <c r="N178" s="382"/>
      <c r="O178" s="379"/>
      <c r="P178" s="383">
        <f t="shared" ref="P178" si="39">I178+L178</f>
        <v>0.25</v>
      </c>
      <c r="Q178" s="381"/>
    </row>
    <row r="179" spans="1:17" ht="24.95" customHeight="1" x14ac:dyDescent="0.2">
      <c r="A179" s="656">
        <v>1006</v>
      </c>
      <c r="B179" s="656" t="s">
        <v>95</v>
      </c>
      <c r="C179" s="654" t="s">
        <v>232</v>
      </c>
      <c r="D179" s="656" t="s">
        <v>9</v>
      </c>
      <c r="E179" s="288" t="s">
        <v>96</v>
      </c>
      <c r="F179" s="289"/>
      <c r="G179" s="187"/>
      <c r="H179" s="280"/>
      <c r="I179" s="281">
        <v>0.16</v>
      </c>
      <c r="J179" s="282"/>
      <c r="K179" s="280"/>
      <c r="L179" s="281">
        <v>4.0899999999999999E-2</v>
      </c>
      <c r="M179" s="282"/>
      <c r="N179" s="382"/>
      <c r="O179" s="280"/>
      <c r="P179" s="283">
        <f>I179+L179</f>
        <v>0.2009</v>
      </c>
      <c r="Q179" s="282"/>
    </row>
    <row r="180" spans="1:17" ht="24.95" customHeight="1" x14ac:dyDescent="0.2">
      <c r="A180" s="656"/>
      <c r="B180" s="656"/>
      <c r="C180" s="654"/>
      <c r="D180" s="656"/>
      <c r="E180" s="290" t="s">
        <v>97</v>
      </c>
      <c r="F180" s="268"/>
      <c r="G180" s="187"/>
      <c r="H180" s="269"/>
      <c r="I180" s="270">
        <v>0.21</v>
      </c>
      <c r="J180" s="271"/>
      <c r="K180" s="269"/>
      <c r="L180" s="270">
        <v>4.0899999999999999E-2</v>
      </c>
      <c r="M180" s="271"/>
      <c r="N180" s="382"/>
      <c r="O180" s="269"/>
      <c r="P180" s="272">
        <f t="shared" ref="P180:Q255" si="40">I180+L180</f>
        <v>0.25090000000000001</v>
      </c>
      <c r="Q180" s="271"/>
    </row>
    <row r="181" spans="1:17" ht="24.95" customHeight="1" x14ac:dyDescent="0.2">
      <c r="A181" s="656"/>
      <c r="B181" s="656"/>
      <c r="C181" s="654"/>
      <c r="D181" s="656"/>
      <c r="E181" s="290" t="s">
        <v>98</v>
      </c>
      <c r="F181" s="268"/>
      <c r="G181" s="187"/>
      <c r="H181" s="269"/>
      <c r="I181" s="270">
        <v>0.21</v>
      </c>
      <c r="J181" s="271"/>
      <c r="K181" s="269"/>
      <c r="L181" s="270">
        <v>4.0899999999999999E-2</v>
      </c>
      <c r="M181" s="271"/>
      <c r="N181" s="382"/>
      <c r="O181" s="269"/>
      <c r="P181" s="272">
        <f t="shared" si="40"/>
        <v>0.25090000000000001</v>
      </c>
      <c r="Q181" s="271"/>
    </row>
    <row r="182" spans="1:17" ht="24.95" customHeight="1" thickBot="1" x14ac:dyDescent="0.25">
      <c r="A182" s="656"/>
      <c r="B182" s="656"/>
      <c r="C182" s="654"/>
      <c r="D182" s="656"/>
      <c r="E182" s="291" t="s">
        <v>99</v>
      </c>
      <c r="F182" s="292"/>
      <c r="G182" s="187"/>
      <c r="H182" s="293"/>
      <c r="I182" s="294">
        <v>0.21</v>
      </c>
      <c r="J182" s="295"/>
      <c r="K182" s="293"/>
      <c r="L182" s="294">
        <v>4.0899999999999999E-2</v>
      </c>
      <c r="M182" s="295"/>
      <c r="N182" s="382"/>
      <c r="O182" s="293"/>
      <c r="P182" s="296">
        <f t="shared" si="40"/>
        <v>0.25090000000000001</v>
      </c>
      <c r="Q182" s="295"/>
    </row>
    <row r="183" spans="1:17" ht="36.75" thickBot="1" x14ac:dyDescent="0.25">
      <c r="A183" s="376">
        <v>1017</v>
      </c>
      <c r="B183" s="384" t="s">
        <v>317</v>
      </c>
      <c r="C183" s="377" t="s">
        <v>318</v>
      </c>
      <c r="D183" s="376" t="s">
        <v>9</v>
      </c>
      <c r="E183" s="385" t="s">
        <v>21</v>
      </c>
      <c r="F183" s="386" t="s">
        <v>175</v>
      </c>
      <c r="G183" s="187"/>
      <c r="H183" s="379">
        <v>0.3</v>
      </c>
      <c r="I183" s="380">
        <v>0.29499999999999998</v>
      </c>
      <c r="J183" s="381">
        <v>0.28999999999999998</v>
      </c>
      <c r="K183" s="379">
        <v>2.5000000000000001E-2</v>
      </c>
      <c r="L183" s="380">
        <v>2.5000000000000001E-2</v>
      </c>
      <c r="M183" s="381">
        <v>2.5000000000000001E-2</v>
      </c>
      <c r="N183" s="382"/>
      <c r="O183" s="379">
        <f t="shared" ref="O183" si="41">IFERROR(H183+K183,"")</f>
        <v>0.32500000000000001</v>
      </c>
      <c r="P183" s="383">
        <f t="shared" ref="P183" si="42">I183+L183</f>
        <v>0.32</v>
      </c>
      <c r="Q183" s="381">
        <f t="shared" ref="Q183" si="43">J183+M183</f>
        <v>0.315</v>
      </c>
    </row>
    <row r="184" spans="1:17" ht="24.95" customHeight="1" x14ac:dyDescent="0.2">
      <c r="A184" s="643">
        <v>1018</v>
      </c>
      <c r="B184" s="658" t="s">
        <v>35</v>
      </c>
      <c r="C184" s="641" t="s">
        <v>161</v>
      </c>
      <c r="D184" s="643" t="s">
        <v>9</v>
      </c>
      <c r="E184" s="641" t="s">
        <v>75</v>
      </c>
      <c r="F184" s="289" t="s">
        <v>139</v>
      </c>
      <c r="G184" s="187"/>
      <c r="H184" s="93"/>
      <c r="I184" s="94">
        <v>0.28999999999999998</v>
      </c>
      <c r="J184" s="95"/>
      <c r="K184" s="93"/>
      <c r="L184" s="94">
        <v>0.02</v>
      </c>
      <c r="M184" s="95"/>
      <c r="N184" s="382"/>
      <c r="O184" s="280"/>
      <c r="P184" s="283">
        <f t="shared" si="40"/>
        <v>0.31</v>
      </c>
      <c r="Q184" s="282"/>
    </row>
    <row r="185" spans="1:17" ht="24.95" customHeight="1" thickBot="1" x14ac:dyDescent="0.25">
      <c r="A185" s="657"/>
      <c r="B185" s="659"/>
      <c r="C185" s="655"/>
      <c r="D185" s="657"/>
      <c r="E185" s="706"/>
      <c r="F185" s="284" t="s">
        <v>201</v>
      </c>
      <c r="G185" s="187"/>
      <c r="H185" s="78"/>
      <c r="I185" s="79">
        <v>0.28000000000000003</v>
      </c>
      <c r="J185" s="80"/>
      <c r="K185" s="78"/>
      <c r="L185" s="79">
        <v>0.02</v>
      </c>
      <c r="M185" s="80"/>
      <c r="N185" s="382"/>
      <c r="O185" s="285"/>
      <c r="P185" s="287">
        <f t="shared" si="40"/>
        <v>0.30000000000000004</v>
      </c>
      <c r="Q185" s="286"/>
    </row>
    <row r="186" spans="1:17" ht="24.95" customHeight="1" x14ac:dyDescent="0.2">
      <c r="A186" s="657"/>
      <c r="B186" s="659"/>
      <c r="C186" s="655"/>
      <c r="D186" s="657"/>
      <c r="E186" s="641" t="s">
        <v>21</v>
      </c>
      <c r="F186" s="289" t="s">
        <v>140</v>
      </c>
      <c r="G186" s="187"/>
      <c r="H186" s="75"/>
      <c r="I186" s="76">
        <v>0.28999999999999998</v>
      </c>
      <c r="J186" s="77"/>
      <c r="K186" s="75"/>
      <c r="L186" s="76">
        <v>0.02</v>
      </c>
      <c r="M186" s="77"/>
      <c r="N186" s="382"/>
      <c r="O186" s="280"/>
      <c r="P186" s="283">
        <f t="shared" si="40"/>
        <v>0.31</v>
      </c>
      <c r="Q186" s="282"/>
    </row>
    <row r="187" spans="1:17" ht="24.95" customHeight="1" x14ac:dyDescent="0.2">
      <c r="A187" s="657"/>
      <c r="B187" s="659"/>
      <c r="C187" s="655"/>
      <c r="D187" s="657"/>
      <c r="E187" s="655"/>
      <c r="F187" s="268" t="s">
        <v>202</v>
      </c>
      <c r="G187" s="187"/>
      <c r="H187" s="66"/>
      <c r="I187" s="67">
        <v>0.28000000000000003</v>
      </c>
      <c r="J187" s="68"/>
      <c r="K187" s="66"/>
      <c r="L187" s="67">
        <v>0.02</v>
      </c>
      <c r="M187" s="68"/>
      <c r="N187" s="382"/>
      <c r="O187" s="269"/>
      <c r="P187" s="272">
        <f t="shared" si="40"/>
        <v>0.30000000000000004</v>
      </c>
      <c r="Q187" s="271"/>
    </row>
    <row r="188" spans="1:17" ht="24.95" customHeight="1" thickBot="1" x14ac:dyDescent="0.25">
      <c r="A188" s="644"/>
      <c r="B188" s="660"/>
      <c r="C188" s="642"/>
      <c r="D188" s="644"/>
      <c r="E188" s="642"/>
      <c r="F188" s="292" t="s">
        <v>201</v>
      </c>
      <c r="G188" s="187"/>
      <c r="H188" s="96"/>
      <c r="I188" s="97">
        <v>0.26</v>
      </c>
      <c r="J188" s="98"/>
      <c r="K188" s="96"/>
      <c r="L188" s="97">
        <v>0.02</v>
      </c>
      <c r="M188" s="98"/>
      <c r="N188" s="382"/>
      <c r="O188" s="293"/>
      <c r="P188" s="296">
        <f t="shared" si="40"/>
        <v>0.28000000000000003</v>
      </c>
      <c r="Q188" s="295"/>
    </row>
    <row r="189" spans="1:17" ht="24.95" customHeight="1" x14ac:dyDescent="0.2">
      <c r="A189" s="647">
        <v>1021</v>
      </c>
      <c r="B189" s="647" t="s">
        <v>34</v>
      </c>
      <c r="C189" s="638" t="s">
        <v>153</v>
      </c>
      <c r="D189" s="647" t="s">
        <v>9</v>
      </c>
      <c r="E189" s="133" t="s">
        <v>75</v>
      </c>
      <c r="F189" s="134" t="s">
        <v>314</v>
      </c>
      <c r="G189" s="187"/>
      <c r="H189" s="135">
        <v>0.27360000000000001</v>
      </c>
      <c r="I189" s="136">
        <v>0.26860000000000001</v>
      </c>
      <c r="J189" s="137">
        <v>0.2636</v>
      </c>
      <c r="K189" s="135">
        <v>2.3599999999999999E-2</v>
      </c>
      <c r="L189" s="136">
        <v>2.3599999999999999E-2</v>
      </c>
      <c r="M189" s="137">
        <v>2.3599999999999999E-2</v>
      </c>
      <c r="N189" s="382"/>
      <c r="O189" s="391">
        <f t="shared" ref="O189:O262" si="44">IFERROR(H189+K189,"")</f>
        <v>0.29720000000000002</v>
      </c>
      <c r="P189" s="394">
        <f t="shared" si="40"/>
        <v>0.29220000000000002</v>
      </c>
      <c r="Q189" s="392">
        <f t="shared" si="40"/>
        <v>0.28720000000000001</v>
      </c>
    </row>
    <row r="190" spans="1:17" ht="24.95" customHeight="1" x14ac:dyDescent="0.2">
      <c r="A190" s="648"/>
      <c r="B190" s="648"/>
      <c r="C190" s="639"/>
      <c r="D190" s="648"/>
      <c r="E190" s="138" t="s">
        <v>21</v>
      </c>
      <c r="F190" s="139" t="s">
        <v>315</v>
      </c>
      <c r="G190" s="187"/>
      <c r="H190" s="140">
        <v>0.27360000000000001</v>
      </c>
      <c r="I190" s="141">
        <v>0.26860000000000001</v>
      </c>
      <c r="J190" s="142">
        <v>0.2636</v>
      </c>
      <c r="K190" s="140">
        <v>2.3599999999999999E-2</v>
      </c>
      <c r="L190" s="141">
        <v>2.3599999999999999E-2</v>
      </c>
      <c r="M190" s="142">
        <v>2.3599999999999999E-2</v>
      </c>
      <c r="N190" s="382"/>
      <c r="O190" s="398">
        <f t="shared" si="44"/>
        <v>0.29720000000000002</v>
      </c>
      <c r="P190" s="401">
        <f t="shared" si="40"/>
        <v>0.29220000000000002</v>
      </c>
      <c r="Q190" s="399">
        <f t="shared" si="40"/>
        <v>0.28720000000000001</v>
      </c>
    </row>
    <row r="191" spans="1:17" ht="24.95" customHeight="1" x14ac:dyDescent="0.2">
      <c r="A191" s="648"/>
      <c r="B191" s="648"/>
      <c r="C191" s="639"/>
      <c r="D191" s="648"/>
      <c r="E191" s="138" t="s">
        <v>100</v>
      </c>
      <c r="F191" s="139" t="s">
        <v>405</v>
      </c>
      <c r="G191" s="187"/>
      <c r="H191" s="140">
        <v>0.27360000000000001</v>
      </c>
      <c r="I191" s="141">
        <v>0.26860000000000001</v>
      </c>
      <c r="J191" s="142">
        <v>0.2636</v>
      </c>
      <c r="K191" s="140">
        <v>2.3599999999999999E-2</v>
      </c>
      <c r="L191" s="141">
        <v>2.3599999999999999E-2</v>
      </c>
      <c r="M191" s="142">
        <v>2.3599999999999999E-2</v>
      </c>
      <c r="N191" s="382"/>
      <c r="O191" s="398">
        <f t="shared" si="44"/>
        <v>0.29720000000000002</v>
      </c>
      <c r="P191" s="401">
        <f t="shared" si="40"/>
        <v>0.29220000000000002</v>
      </c>
      <c r="Q191" s="399">
        <f t="shared" si="40"/>
        <v>0.28720000000000001</v>
      </c>
    </row>
    <row r="192" spans="1:17" ht="24.95" customHeight="1" x14ac:dyDescent="0.2">
      <c r="A192" s="648"/>
      <c r="B192" s="648"/>
      <c r="C192" s="639"/>
      <c r="D192" s="648"/>
      <c r="E192" s="138" t="s">
        <v>101</v>
      </c>
      <c r="F192" s="139" t="s">
        <v>327</v>
      </c>
      <c r="G192" s="187"/>
      <c r="H192" s="140">
        <v>0.27360000000000001</v>
      </c>
      <c r="I192" s="141">
        <v>0.26860000000000001</v>
      </c>
      <c r="J192" s="142">
        <v>0.2636</v>
      </c>
      <c r="K192" s="140">
        <v>2.3599999999999999E-2</v>
      </c>
      <c r="L192" s="141">
        <v>2.3599999999999999E-2</v>
      </c>
      <c r="M192" s="142">
        <v>2.3599999999999999E-2</v>
      </c>
      <c r="N192" s="382"/>
      <c r="O192" s="398">
        <f t="shared" si="44"/>
        <v>0.29720000000000002</v>
      </c>
      <c r="P192" s="401">
        <f t="shared" si="40"/>
        <v>0.29220000000000002</v>
      </c>
      <c r="Q192" s="399">
        <f t="shared" si="40"/>
        <v>0.28720000000000001</v>
      </c>
    </row>
    <row r="193" spans="1:17" ht="24.95" customHeight="1" x14ac:dyDescent="0.2">
      <c r="A193" s="648"/>
      <c r="B193" s="648"/>
      <c r="C193" s="639"/>
      <c r="D193" s="648"/>
      <c r="E193" s="138" t="s">
        <v>102</v>
      </c>
      <c r="F193" s="139" t="s">
        <v>406</v>
      </c>
      <c r="G193" s="187"/>
      <c r="H193" s="140">
        <v>0.27360000000000001</v>
      </c>
      <c r="I193" s="141">
        <v>0.26860000000000001</v>
      </c>
      <c r="J193" s="142">
        <v>0.2636</v>
      </c>
      <c r="K193" s="140">
        <v>2.3599999999999999E-2</v>
      </c>
      <c r="L193" s="141">
        <v>2.3599999999999999E-2</v>
      </c>
      <c r="M193" s="142">
        <v>2.3599999999999999E-2</v>
      </c>
      <c r="N193" s="382"/>
      <c r="O193" s="398">
        <f t="shared" ref="O193:O194" si="45">IFERROR(H193+K193,"")</f>
        <v>0.29720000000000002</v>
      </c>
      <c r="P193" s="401">
        <f t="shared" ref="P193:P194" si="46">I193+L193</f>
        <v>0.29220000000000002</v>
      </c>
      <c r="Q193" s="399">
        <f t="shared" ref="Q193:Q194" si="47">J193+M193</f>
        <v>0.28720000000000001</v>
      </c>
    </row>
    <row r="194" spans="1:17" ht="24.95" customHeight="1" thickBot="1" x14ac:dyDescent="0.25">
      <c r="A194" s="650"/>
      <c r="B194" s="650"/>
      <c r="C194" s="651"/>
      <c r="D194" s="650"/>
      <c r="E194" s="143" t="s">
        <v>316</v>
      </c>
      <c r="F194" s="144" t="s">
        <v>407</v>
      </c>
      <c r="G194" s="187"/>
      <c r="H194" s="145">
        <v>0.27360000000000001</v>
      </c>
      <c r="I194" s="146">
        <v>0.26860000000000001</v>
      </c>
      <c r="J194" s="147">
        <v>0.2636</v>
      </c>
      <c r="K194" s="145">
        <v>2.3599999999999999E-2</v>
      </c>
      <c r="L194" s="146">
        <v>2.3599999999999999E-2</v>
      </c>
      <c r="M194" s="147">
        <v>2.3599999999999999E-2</v>
      </c>
      <c r="N194" s="382"/>
      <c r="O194" s="405">
        <f t="shared" si="45"/>
        <v>0.29720000000000002</v>
      </c>
      <c r="P194" s="408">
        <f t="shared" si="46"/>
        <v>0.29220000000000002</v>
      </c>
      <c r="Q194" s="406">
        <f t="shared" si="47"/>
        <v>0.28720000000000001</v>
      </c>
    </row>
    <row r="195" spans="1:17" ht="34.5" customHeight="1" thickBot="1" x14ac:dyDescent="0.25">
      <c r="A195" s="338">
        <v>1027</v>
      </c>
      <c r="B195" s="338" t="s">
        <v>58</v>
      </c>
      <c r="C195" s="339" t="s">
        <v>159</v>
      </c>
      <c r="D195" s="338" t="s">
        <v>9</v>
      </c>
      <c r="E195" s="338" t="s">
        <v>48</v>
      </c>
      <c r="F195" s="340" t="s">
        <v>233</v>
      </c>
      <c r="G195" s="187"/>
      <c r="H195" s="341">
        <v>0.27</v>
      </c>
      <c r="I195" s="342">
        <v>0.26500000000000001</v>
      </c>
      <c r="J195" s="343"/>
      <c r="K195" s="341">
        <v>0.02</v>
      </c>
      <c r="L195" s="342">
        <v>0.02</v>
      </c>
      <c r="M195" s="343"/>
      <c r="N195" s="382"/>
      <c r="O195" s="410">
        <f t="shared" si="44"/>
        <v>0.29000000000000004</v>
      </c>
      <c r="P195" s="413">
        <f t="shared" si="40"/>
        <v>0.28500000000000003</v>
      </c>
      <c r="Q195" s="412"/>
    </row>
    <row r="196" spans="1:17" ht="24.95" customHeight="1" x14ac:dyDescent="0.2">
      <c r="A196" s="645">
        <v>1028</v>
      </c>
      <c r="B196" s="645" t="s">
        <v>47</v>
      </c>
      <c r="C196" s="636" t="s">
        <v>154</v>
      </c>
      <c r="D196" s="645" t="s">
        <v>9</v>
      </c>
      <c r="E196" s="390" t="s">
        <v>150</v>
      </c>
      <c r="F196" s="390"/>
      <c r="G196" s="187"/>
      <c r="H196" s="391"/>
      <c r="I196" s="392">
        <v>0.20749999999999999</v>
      </c>
      <c r="J196" s="393"/>
      <c r="K196" s="391"/>
      <c r="L196" s="392">
        <v>5.0000000000000001E-3</v>
      </c>
      <c r="M196" s="393"/>
      <c r="N196" s="382"/>
      <c r="O196" s="391"/>
      <c r="P196" s="394">
        <f t="shared" si="40"/>
        <v>0.21249999999999999</v>
      </c>
      <c r="Q196" s="393"/>
    </row>
    <row r="197" spans="1:17" ht="24.95" customHeight="1" thickBot="1" x14ac:dyDescent="0.25">
      <c r="A197" s="646"/>
      <c r="B197" s="646"/>
      <c r="C197" s="637"/>
      <c r="D197" s="646"/>
      <c r="E197" s="404" t="s">
        <v>151</v>
      </c>
      <c r="F197" s="404"/>
      <c r="G197" s="187"/>
      <c r="H197" s="405"/>
      <c r="I197" s="406">
        <v>0.20749999999999999</v>
      </c>
      <c r="J197" s="407"/>
      <c r="K197" s="405"/>
      <c r="L197" s="406">
        <v>5.0000000000000001E-3</v>
      </c>
      <c r="M197" s="407"/>
      <c r="N197" s="382"/>
      <c r="O197" s="405"/>
      <c r="P197" s="408">
        <f t="shared" si="40"/>
        <v>0.21249999999999999</v>
      </c>
      <c r="Q197" s="407"/>
    </row>
    <row r="198" spans="1:17" ht="36.75" thickBot="1" x14ac:dyDescent="0.25">
      <c r="A198" s="632">
        <v>1029</v>
      </c>
      <c r="B198" s="632" t="s">
        <v>51</v>
      </c>
      <c r="C198" s="633" t="s">
        <v>155</v>
      </c>
      <c r="D198" s="632" t="s">
        <v>9</v>
      </c>
      <c r="E198" s="632" t="s">
        <v>52</v>
      </c>
      <c r="F198" s="409"/>
      <c r="G198" s="634"/>
      <c r="H198" s="410">
        <v>0.25</v>
      </c>
      <c r="I198" s="411">
        <v>0.24</v>
      </c>
      <c r="J198" s="412">
        <v>0.23</v>
      </c>
      <c r="K198" s="410">
        <v>2.5000000000000001E-2</v>
      </c>
      <c r="L198" s="411">
        <v>2.5000000000000001E-2</v>
      </c>
      <c r="M198" s="412">
        <v>2.5000000000000001E-2</v>
      </c>
      <c r="N198" s="382"/>
      <c r="O198" s="410">
        <f t="shared" si="44"/>
        <v>0.27500000000000002</v>
      </c>
      <c r="P198" s="413">
        <f t="shared" si="40"/>
        <v>0.26500000000000001</v>
      </c>
      <c r="Q198" s="412">
        <f t="shared" si="40"/>
        <v>0.255</v>
      </c>
    </row>
    <row r="199" spans="1:17" ht="24.95" customHeight="1" x14ac:dyDescent="0.2">
      <c r="A199" s="647">
        <v>1031</v>
      </c>
      <c r="B199" s="638" t="s">
        <v>38</v>
      </c>
      <c r="C199" s="638" t="s">
        <v>156</v>
      </c>
      <c r="D199" s="647" t="s">
        <v>9</v>
      </c>
      <c r="E199" s="647" t="s">
        <v>78</v>
      </c>
      <c r="F199" s="390" t="s">
        <v>148</v>
      </c>
      <c r="G199" s="187"/>
      <c r="H199" s="391"/>
      <c r="I199" s="392">
        <v>0.23</v>
      </c>
      <c r="J199" s="393"/>
      <c r="K199" s="391"/>
      <c r="L199" s="392">
        <v>0.03</v>
      </c>
      <c r="M199" s="393"/>
      <c r="N199" s="382"/>
      <c r="O199" s="391"/>
      <c r="P199" s="394">
        <f t="shared" si="40"/>
        <v>0.26</v>
      </c>
      <c r="Q199" s="393"/>
    </row>
    <row r="200" spans="1:17" ht="24.95" customHeight="1" x14ac:dyDescent="0.2">
      <c r="A200" s="648"/>
      <c r="B200" s="639"/>
      <c r="C200" s="639"/>
      <c r="D200" s="648"/>
      <c r="E200" s="648"/>
      <c r="F200" s="397" t="s">
        <v>320</v>
      </c>
      <c r="G200" s="187"/>
      <c r="H200" s="398"/>
      <c r="I200" s="399">
        <v>0.22</v>
      </c>
      <c r="J200" s="400"/>
      <c r="K200" s="398"/>
      <c r="L200" s="399">
        <v>0.03</v>
      </c>
      <c r="M200" s="400"/>
      <c r="N200" s="382"/>
      <c r="O200" s="398"/>
      <c r="P200" s="401">
        <f t="shared" si="40"/>
        <v>0.25</v>
      </c>
      <c r="Q200" s="400"/>
    </row>
    <row r="201" spans="1:17" ht="24.95" customHeight="1" x14ac:dyDescent="0.2">
      <c r="A201" s="648"/>
      <c r="B201" s="639"/>
      <c r="C201" s="639"/>
      <c r="D201" s="648"/>
      <c r="E201" s="648"/>
      <c r="F201" s="397" t="s">
        <v>321</v>
      </c>
      <c r="G201" s="187"/>
      <c r="H201" s="398"/>
      <c r="I201" s="399">
        <v>0.21</v>
      </c>
      <c r="J201" s="400"/>
      <c r="K201" s="398"/>
      <c r="L201" s="399">
        <v>0.03</v>
      </c>
      <c r="M201" s="400"/>
      <c r="N201" s="382"/>
      <c r="O201" s="398"/>
      <c r="P201" s="401">
        <f t="shared" si="40"/>
        <v>0.24</v>
      </c>
      <c r="Q201" s="400"/>
    </row>
    <row r="202" spans="1:17" ht="24.95" customHeight="1" thickBot="1" x14ac:dyDescent="0.25">
      <c r="A202" s="649"/>
      <c r="B202" s="640"/>
      <c r="C202" s="640"/>
      <c r="D202" s="649"/>
      <c r="E202" s="649"/>
      <c r="F202" s="404" t="s">
        <v>322</v>
      </c>
      <c r="G202" s="187"/>
      <c r="H202" s="405"/>
      <c r="I202" s="406">
        <v>0.2</v>
      </c>
      <c r="J202" s="407"/>
      <c r="K202" s="405"/>
      <c r="L202" s="406">
        <v>0.02</v>
      </c>
      <c r="M202" s="407"/>
      <c r="N202" s="382"/>
      <c r="O202" s="405"/>
      <c r="P202" s="408">
        <f t="shared" si="40"/>
        <v>0.22</v>
      </c>
      <c r="Q202" s="407"/>
    </row>
    <row r="203" spans="1:17" ht="36.75" thickBot="1" x14ac:dyDescent="0.25">
      <c r="A203" s="267">
        <v>1040</v>
      </c>
      <c r="B203" s="267" t="s">
        <v>60</v>
      </c>
      <c r="C203" s="354" t="s">
        <v>244</v>
      </c>
      <c r="D203" s="267" t="s">
        <v>31</v>
      </c>
      <c r="E203" s="267" t="s">
        <v>32</v>
      </c>
      <c r="F203" s="409" t="s">
        <v>149</v>
      </c>
      <c r="G203" s="187"/>
      <c r="H203" s="410">
        <v>0.25</v>
      </c>
      <c r="I203" s="411">
        <v>0.24</v>
      </c>
      <c r="J203" s="412"/>
      <c r="K203" s="410">
        <v>0.02</v>
      </c>
      <c r="L203" s="411">
        <v>0.02</v>
      </c>
      <c r="M203" s="412"/>
      <c r="N203" s="382"/>
      <c r="O203" s="410">
        <f t="shared" si="44"/>
        <v>0.27</v>
      </c>
      <c r="P203" s="413">
        <f t="shared" si="40"/>
        <v>0.26</v>
      </c>
      <c r="Q203" s="412"/>
    </row>
    <row r="204" spans="1:17" ht="39.75" customHeight="1" thickBot="1" x14ac:dyDescent="0.25">
      <c r="A204" s="376">
        <v>1051</v>
      </c>
      <c r="B204" s="376" t="s">
        <v>33</v>
      </c>
      <c r="C204" s="377" t="s">
        <v>243</v>
      </c>
      <c r="D204" s="376" t="s">
        <v>31</v>
      </c>
      <c r="E204" s="376" t="s">
        <v>32</v>
      </c>
      <c r="F204" s="386" t="s">
        <v>323</v>
      </c>
      <c r="G204" s="187"/>
      <c r="H204" s="379">
        <v>0.24</v>
      </c>
      <c r="I204" s="380">
        <v>0.23</v>
      </c>
      <c r="J204" s="381">
        <v>0.22</v>
      </c>
      <c r="K204" s="379">
        <v>5.0000000000000001E-3</v>
      </c>
      <c r="L204" s="380">
        <v>5.0000000000000001E-3</v>
      </c>
      <c r="M204" s="381">
        <v>5.0000000000000001E-3</v>
      </c>
      <c r="N204" s="382"/>
      <c r="O204" s="379">
        <f t="shared" si="44"/>
        <v>0.245</v>
      </c>
      <c r="P204" s="383">
        <f t="shared" si="40"/>
        <v>0.23500000000000001</v>
      </c>
      <c r="Q204" s="381">
        <f t="shared" si="40"/>
        <v>0.22500000000000001</v>
      </c>
    </row>
    <row r="205" spans="1:17" ht="24.95" customHeight="1" x14ac:dyDescent="0.2">
      <c r="A205" s="643">
        <v>1063</v>
      </c>
      <c r="B205" s="643" t="s">
        <v>56</v>
      </c>
      <c r="C205" s="641" t="s">
        <v>204</v>
      </c>
      <c r="D205" s="643" t="s">
        <v>9</v>
      </c>
      <c r="E205" s="656" t="s">
        <v>21</v>
      </c>
      <c r="F205" s="289" t="s">
        <v>203</v>
      </c>
      <c r="G205" s="187"/>
      <c r="H205" s="280">
        <v>0.2525</v>
      </c>
      <c r="I205" s="281">
        <v>0.25</v>
      </c>
      <c r="J205" s="282">
        <v>0.2475</v>
      </c>
      <c r="K205" s="280">
        <v>0.02</v>
      </c>
      <c r="L205" s="281">
        <v>0.02</v>
      </c>
      <c r="M205" s="282">
        <v>0.02</v>
      </c>
      <c r="N205" s="382"/>
      <c r="O205" s="280">
        <f t="shared" si="44"/>
        <v>0.27250000000000002</v>
      </c>
      <c r="P205" s="283">
        <f t="shared" si="40"/>
        <v>0.27</v>
      </c>
      <c r="Q205" s="282">
        <f t="shared" si="40"/>
        <v>0.26750000000000002</v>
      </c>
    </row>
    <row r="206" spans="1:17" ht="24.95" customHeight="1" thickBot="1" x14ac:dyDescent="0.25">
      <c r="A206" s="644"/>
      <c r="B206" s="644"/>
      <c r="C206" s="642"/>
      <c r="D206" s="644"/>
      <c r="E206" s="656"/>
      <c r="F206" s="292" t="s">
        <v>188</v>
      </c>
      <c r="G206" s="187"/>
      <c r="H206" s="293">
        <v>0.24249999999999999</v>
      </c>
      <c r="I206" s="294">
        <v>0.24</v>
      </c>
      <c r="J206" s="295">
        <v>0.23749999999999999</v>
      </c>
      <c r="K206" s="293">
        <v>0.02</v>
      </c>
      <c r="L206" s="294">
        <v>0.02</v>
      </c>
      <c r="M206" s="295">
        <v>0.02</v>
      </c>
      <c r="N206" s="382"/>
      <c r="O206" s="293">
        <f t="shared" si="44"/>
        <v>0.26250000000000001</v>
      </c>
      <c r="P206" s="296">
        <f t="shared" si="40"/>
        <v>0.26</v>
      </c>
      <c r="Q206" s="295">
        <f t="shared" si="40"/>
        <v>0.25750000000000001</v>
      </c>
    </row>
    <row r="207" spans="1:17" ht="24.95" customHeight="1" x14ac:dyDescent="0.2">
      <c r="A207" s="647">
        <v>1064</v>
      </c>
      <c r="B207" s="647" t="s">
        <v>24</v>
      </c>
      <c r="C207" s="638" t="s">
        <v>242</v>
      </c>
      <c r="D207" s="647" t="s">
        <v>9</v>
      </c>
      <c r="E207" s="636" t="s">
        <v>21</v>
      </c>
      <c r="F207" s="390" t="s">
        <v>141</v>
      </c>
      <c r="G207" s="187"/>
      <c r="H207" s="391"/>
      <c r="I207" s="392">
        <v>0.25</v>
      </c>
      <c r="J207" s="415"/>
      <c r="K207" s="391"/>
      <c r="L207" s="392">
        <v>0.03</v>
      </c>
      <c r="M207" s="415"/>
      <c r="N207" s="382"/>
      <c r="O207" s="391"/>
      <c r="P207" s="394">
        <f t="shared" si="40"/>
        <v>0.28000000000000003</v>
      </c>
      <c r="Q207" s="393"/>
    </row>
    <row r="208" spans="1:17" ht="24.95" customHeight="1" thickBot="1" x14ac:dyDescent="0.25">
      <c r="A208" s="648"/>
      <c r="B208" s="648"/>
      <c r="C208" s="639"/>
      <c r="D208" s="648"/>
      <c r="E208" s="793"/>
      <c r="F208" s="416" t="s">
        <v>142</v>
      </c>
      <c r="G208" s="187"/>
      <c r="H208" s="417"/>
      <c r="I208" s="418">
        <v>0.21</v>
      </c>
      <c r="J208" s="419"/>
      <c r="K208" s="417"/>
      <c r="L208" s="418">
        <v>0.02</v>
      </c>
      <c r="M208" s="419"/>
      <c r="N208" s="382"/>
      <c r="O208" s="417"/>
      <c r="P208" s="420">
        <f t="shared" si="40"/>
        <v>0.22999999999999998</v>
      </c>
      <c r="Q208" s="421"/>
    </row>
    <row r="209" spans="1:17" ht="24.95" customHeight="1" x14ac:dyDescent="0.2">
      <c r="A209" s="648"/>
      <c r="B209" s="648"/>
      <c r="C209" s="639"/>
      <c r="D209" s="648"/>
      <c r="E209" s="422" t="s">
        <v>112</v>
      </c>
      <c r="F209" s="423" t="s">
        <v>141</v>
      </c>
      <c r="G209" s="187"/>
      <c r="H209" s="424"/>
      <c r="I209" s="425">
        <v>0.24</v>
      </c>
      <c r="J209" s="426"/>
      <c r="K209" s="424"/>
      <c r="L209" s="425">
        <v>0.02</v>
      </c>
      <c r="M209" s="426"/>
      <c r="N209" s="382"/>
      <c r="O209" s="424"/>
      <c r="P209" s="427">
        <f t="shared" si="40"/>
        <v>0.26</v>
      </c>
      <c r="Q209" s="428"/>
    </row>
    <row r="210" spans="1:17" ht="24.95" customHeight="1" x14ac:dyDescent="0.2">
      <c r="A210" s="650"/>
      <c r="B210" s="650"/>
      <c r="C210" s="651"/>
      <c r="D210" s="650"/>
      <c r="E210" s="395" t="s">
        <v>113</v>
      </c>
      <c r="F210" s="397" t="s">
        <v>143</v>
      </c>
      <c r="G210" s="187"/>
      <c r="H210" s="398"/>
      <c r="I210" s="399"/>
      <c r="J210" s="400">
        <v>0.12</v>
      </c>
      <c r="K210" s="398"/>
      <c r="L210" s="399"/>
      <c r="M210" s="400">
        <v>0.02</v>
      </c>
      <c r="N210" s="382"/>
      <c r="O210" s="398"/>
      <c r="P210" s="401"/>
      <c r="Q210" s="400">
        <f t="shared" si="40"/>
        <v>0.13999999999999999</v>
      </c>
    </row>
    <row r="211" spans="1:17" ht="24.95" customHeight="1" x14ac:dyDescent="0.2">
      <c r="A211" s="650"/>
      <c r="B211" s="650"/>
      <c r="C211" s="651"/>
      <c r="D211" s="650"/>
      <c r="E211" s="395" t="s">
        <v>114</v>
      </c>
      <c r="F211" s="397" t="s">
        <v>144</v>
      </c>
      <c r="G211" s="187"/>
      <c r="H211" s="398"/>
      <c r="I211" s="399"/>
      <c r="J211" s="400">
        <v>0.16</v>
      </c>
      <c r="K211" s="398"/>
      <c r="L211" s="399"/>
      <c r="M211" s="400">
        <v>0.03</v>
      </c>
      <c r="N211" s="382"/>
      <c r="O211" s="398"/>
      <c r="P211" s="401"/>
      <c r="Q211" s="400">
        <f t="shared" si="40"/>
        <v>0.19</v>
      </c>
    </row>
    <row r="212" spans="1:17" ht="24.95" customHeight="1" thickBot="1" x14ac:dyDescent="0.25">
      <c r="A212" s="649"/>
      <c r="B212" s="649"/>
      <c r="C212" s="640"/>
      <c r="D212" s="649"/>
      <c r="E212" s="402" t="s">
        <v>115</v>
      </c>
      <c r="F212" s="404" t="s">
        <v>141</v>
      </c>
      <c r="G212" s="187"/>
      <c r="H212" s="405"/>
      <c r="I212" s="406">
        <v>0.21</v>
      </c>
      <c r="J212" s="407"/>
      <c r="K212" s="405"/>
      <c r="L212" s="406">
        <v>0.03</v>
      </c>
      <c r="M212" s="407"/>
      <c r="N212" s="382"/>
      <c r="O212" s="405"/>
      <c r="P212" s="408">
        <f t="shared" si="40"/>
        <v>0.24</v>
      </c>
      <c r="Q212" s="407"/>
    </row>
    <row r="213" spans="1:17" ht="24.95" customHeight="1" x14ac:dyDescent="0.2">
      <c r="A213" s="643">
        <v>1076</v>
      </c>
      <c r="B213" s="643" t="s">
        <v>49</v>
      </c>
      <c r="C213" s="641" t="s">
        <v>169</v>
      </c>
      <c r="D213" s="643" t="s">
        <v>31</v>
      </c>
      <c r="E213" s="387" t="s">
        <v>265</v>
      </c>
      <c r="F213" s="289"/>
      <c r="G213" s="187"/>
      <c r="H213" s="280">
        <v>0.21</v>
      </c>
      <c r="I213" s="281">
        <v>0.20499999999999999</v>
      </c>
      <c r="J213" s="282">
        <v>0.2</v>
      </c>
      <c r="K213" s="280">
        <v>1.4999999999999999E-2</v>
      </c>
      <c r="L213" s="281">
        <v>1.4999999999999999E-2</v>
      </c>
      <c r="M213" s="282">
        <v>1.4999999999999999E-2</v>
      </c>
      <c r="N213" s="382"/>
      <c r="O213" s="280">
        <f t="shared" si="44"/>
        <v>0.22499999999999998</v>
      </c>
      <c r="P213" s="283">
        <f t="shared" si="40"/>
        <v>0.21999999999999997</v>
      </c>
      <c r="Q213" s="282">
        <f t="shared" si="40"/>
        <v>0.21500000000000002</v>
      </c>
    </row>
    <row r="214" spans="1:17" ht="24.95" customHeight="1" x14ac:dyDescent="0.2">
      <c r="A214" s="656"/>
      <c r="B214" s="656"/>
      <c r="C214" s="654"/>
      <c r="D214" s="656"/>
      <c r="E214" s="325" t="s">
        <v>55</v>
      </c>
      <c r="F214" s="268"/>
      <c r="G214" s="187"/>
      <c r="H214" s="269">
        <v>0.17</v>
      </c>
      <c r="I214" s="270">
        <v>0.16500000000000001</v>
      </c>
      <c r="J214" s="271">
        <v>0.16</v>
      </c>
      <c r="K214" s="269">
        <v>1.4999999999999999E-2</v>
      </c>
      <c r="L214" s="270">
        <v>1.4999999999999999E-2</v>
      </c>
      <c r="M214" s="271">
        <v>1.4999999999999999E-2</v>
      </c>
      <c r="N214" s="382"/>
      <c r="O214" s="269">
        <f t="shared" si="44"/>
        <v>0.185</v>
      </c>
      <c r="P214" s="272">
        <f t="shared" si="40"/>
        <v>0.18</v>
      </c>
      <c r="Q214" s="271">
        <f t="shared" si="40"/>
        <v>0.17499999999999999</v>
      </c>
    </row>
    <row r="215" spans="1:17" ht="24.95" customHeight="1" x14ac:dyDescent="0.2">
      <c r="A215" s="656"/>
      <c r="B215" s="656"/>
      <c r="C215" s="654"/>
      <c r="D215" s="656"/>
      <c r="E215" s="325" t="s">
        <v>266</v>
      </c>
      <c r="F215" s="289"/>
      <c r="G215" s="187"/>
      <c r="H215" s="280"/>
      <c r="I215" s="281"/>
      <c r="J215" s="282">
        <v>0.125</v>
      </c>
      <c r="K215" s="280"/>
      <c r="L215" s="281"/>
      <c r="M215" s="282">
        <v>1.4999999999999999E-2</v>
      </c>
      <c r="N215" s="382"/>
      <c r="O215" s="280"/>
      <c r="P215" s="283"/>
      <c r="Q215" s="282">
        <f t="shared" si="40"/>
        <v>0.14000000000000001</v>
      </c>
    </row>
    <row r="216" spans="1:17" ht="24.95" customHeight="1" thickBot="1" x14ac:dyDescent="0.25">
      <c r="A216" s="644"/>
      <c r="B216" s="644"/>
      <c r="C216" s="642"/>
      <c r="D216" s="644"/>
      <c r="E216" s="388" t="s">
        <v>267</v>
      </c>
      <c r="F216" s="292"/>
      <c r="G216" s="187"/>
      <c r="H216" s="293"/>
      <c r="I216" s="294">
        <v>0.16</v>
      </c>
      <c r="J216" s="295"/>
      <c r="K216" s="293"/>
      <c r="L216" s="294"/>
      <c r="M216" s="295"/>
      <c r="N216" s="382"/>
      <c r="O216" s="293"/>
      <c r="P216" s="296">
        <f t="shared" si="40"/>
        <v>0.16</v>
      </c>
      <c r="Q216" s="295"/>
    </row>
    <row r="217" spans="1:17" ht="24.95" customHeight="1" x14ac:dyDescent="0.2">
      <c r="A217" s="645">
        <v>1117</v>
      </c>
      <c r="B217" s="645" t="s">
        <v>11</v>
      </c>
      <c r="C217" s="636" t="s">
        <v>158</v>
      </c>
      <c r="D217" s="645" t="s">
        <v>9</v>
      </c>
      <c r="E217" s="707" t="s">
        <v>284</v>
      </c>
      <c r="F217" s="430" t="s">
        <v>425</v>
      </c>
      <c r="G217" s="187"/>
      <c r="H217" s="431">
        <v>0.32800000000000001</v>
      </c>
      <c r="I217" s="432">
        <v>0.32750000000000001</v>
      </c>
      <c r="J217" s="433">
        <v>0.32700000000000001</v>
      </c>
      <c r="K217" s="431">
        <v>0.02</v>
      </c>
      <c r="L217" s="432">
        <v>0.02</v>
      </c>
      <c r="M217" s="433">
        <v>0.02</v>
      </c>
      <c r="N217" s="382"/>
      <c r="O217" s="391">
        <f t="shared" si="44"/>
        <v>0.34800000000000003</v>
      </c>
      <c r="P217" s="394">
        <f t="shared" si="40"/>
        <v>0.34750000000000003</v>
      </c>
      <c r="Q217" s="393">
        <f t="shared" si="40"/>
        <v>0.34700000000000003</v>
      </c>
    </row>
    <row r="218" spans="1:17" ht="24.95" customHeight="1" x14ac:dyDescent="0.2">
      <c r="A218" s="689"/>
      <c r="B218" s="689"/>
      <c r="C218" s="690"/>
      <c r="D218" s="689"/>
      <c r="E218" s="708"/>
      <c r="F218" s="434" t="s">
        <v>426</v>
      </c>
      <c r="G218" s="187"/>
      <c r="H218" s="435">
        <v>0.32300000000000001</v>
      </c>
      <c r="I218" s="436">
        <v>0.32250000000000001</v>
      </c>
      <c r="J218" s="437">
        <v>0.32200000000000001</v>
      </c>
      <c r="K218" s="435">
        <v>0.02</v>
      </c>
      <c r="L218" s="436">
        <v>0.02</v>
      </c>
      <c r="M218" s="437">
        <v>0.02</v>
      </c>
      <c r="N218" s="382"/>
      <c r="O218" s="398">
        <f t="shared" si="44"/>
        <v>0.34300000000000003</v>
      </c>
      <c r="P218" s="401">
        <f t="shared" si="40"/>
        <v>0.34250000000000003</v>
      </c>
      <c r="Q218" s="400">
        <f t="shared" si="40"/>
        <v>0.34200000000000003</v>
      </c>
    </row>
    <row r="219" spans="1:17" ht="24.95" customHeight="1" thickBot="1" x14ac:dyDescent="0.25">
      <c r="A219" s="689"/>
      <c r="B219" s="689"/>
      <c r="C219" s="690"/>
      <c r="D219" s="689"/>
      <c r="E219" s="709"/>
      <c r="F219" s="438" t="s">
        <v>427</v>
      </c>
      <c r="G219" s="187"/>
      <c r="H219" s="439">
        <v>0.318</v>
      </c>
      <c r="I219" s="440">
        <v>0.3175</v>
      </c>
      <c r="J219" s="441">
        <v>0.317</v>
      </c>
      <c r="K219" s="439">
        <v>0.02</v>
      </c>
      <c r="L219" s="440">
        <v>0.02</v>
      </c>
      <c r="M219" s="441">
        <v>0.02</v>
      </c>
      <c r="N219" s="382"/>
      <c r="O219" s="417">
        <f t="shared" si="44"/>
        <v>0.33800000000000002</v>
      </c>
      <c r="P219" s="420">
        <f t="shared" si="40"/>
        <v>0.33750000000000002</v>
      </c>
      <c r="Q219" s="421">
        <f t="shared" si="40"/>
        <v>0.33700000000000002</v>
      </c>
    </row>
    <row r="220" spans="1:17" ht="24.95" customHeight="1" x14ac:dyDescent="0.2">
      <c r="A220" s="689"/>
      <c r="B220" s="689"/>
      <c r="C220" s="690"/>
      <c r="D220" s="689"/>
      <c r="E220" s="710" t="s">
        <v>285</v>
      </c>
      <c r="F220" s="434" t="s">
        <v>428</v>
      </c>
      <c r="G220" s="187"/>
      <c r="H220" s="442">
        <v>0.34300000000000003</v>
      </c>
      <c r="I220" s="443">
        <v>0.34250000000000003</v>
      </c>
      <c r="J220" s="444">
        <v>0.34200000000000003</v>
      </c>
      <c r="K220" s="442">
        <v>0.02</v>
      </c>
      <c r="L220" s="443">
        <v>0.02</v>
      </c>
      <c r="M220" s="444">
        <v>0.02</v>
      </c>
      <c r="N220" s="382"/>
      <c r="O220" s="445">
        <f t="shared" si="44"/>
        <v>0.36300000000000004</v>
      </c>
      <c r="P220" s="446">
        <f t="shared" si="40"/>
        <v>0.36250000000000004</v>
      </c>
      <c r="Q220" s="447">
        <f t="shared" si="40"/>
        <v>0.36200000000000004</v>
      </c>
    </row>
    <row r="221" spans="1:17" ht="24.95" customHeight="1" x14ac:dyDescent="0.2">
      <c r="A221" s="689"/>
      <c r="B221" s="689"/>
      <c r="C221" s="690"/>
      <c r="D221" s="689"/>
      <c r="E221" s="708"/>
      <c r="F221" s="434" t="s">
        <v>429</v>
      </c>
      <c r="G221" s="187"/>
      <c r="H221" s="435">
        <v>0.33800000000000002</v>
      </c>
      <c r="I221" s="436">
        <v>0.33750000000000002</v>
      </c>
      <c r="J221" s="437">
        <v>0.33700000000000002</v>
      </c>
      <c r="K221" s="435">
        <v>0.02</v>
      </c>
      <c r="L221" s="436">
        <v>0.02</v>
      </c>
      <c r="M221" s="437">
        <v>0.02</v>
      </c>
      <c r="N221" s="382"/>
      <c r="O221" s="398">
        <f t="shared" si="44"/>
        <v>0.35800000000000004</v>
      </c>
      <c r="P221" s="401">
        <f t="shared" si="40"/>
        <v>0.35750000000000004</v>
      </c>
      <c r="Q221" s="400">
        <f t="shared" si="40"/>
        <v>0.35700000000000004</v>
      </c>
    </row>
    <row r="222" spans="1:17" ht="24.95" customHeight="1" x14ac:dyDescent="0.2">
      <c r="A222" s="689"/>
      <c r="B222" s="689"/>
      <c r="C222" s="690"/>
      <c r="D222" s="689"/>
      <c r="E222" s="708"/>
      <c r="F222" s="434" t="s">
        <v>430</v>
      </c>
      <c r="G222" s="187"/>
      <c r="H222" s="435">
        <v>0.33300000000000002</v>
      </c>
      <c r="I222" s="436">
        <v>0.33250000000000002</v>
      </c>
      <c r="J222" s="437">
        <v>0.33200000000000002</v>
      </c>
      <c r="K222" s="435">
        <v>0.02</v>
      </c>
      <c r="L222" s="436">
        <v>0.02</v>
      </c>
      <c r="M222" s="437">
        <v>0.02</v>
      </c>
      <c r="N222" s="382"/>
      <c r="O222" s="398">
        <f t="shared" si="44"/>
        <v>0.35300000000000004</v>
      </c>
      <c r="P222" s="401">
        <f t="shared" si="40"/>
        <v>0.35250000000000004</v>
      </c>
      <c r="Q222" s="400">
        <f t="shared" si="40"/>
        <v>0.35200000000000004</v>
      </c>
    </row>
    <row r="223" spans="1:17" ht="24.95" customHeight="1" x14ac:dyDescent="0.2">
      <c r="A223" s="689"/>
      <c r="B223" s="689"/>
      <c r="C223" s="690"/>
      <c r="D223" s="689"/>
      <c r="E223" s="708"/>
      <c r="F223" s="434" t="s">
        <v>431</v>
      </c>
      <c r="G223" s="187"/>
      <c r="H223" s="435">
        <v>0.32800000000000001</v>
      </c>
      <c r="I223" s="436">
        <v>0.32750000000000001</v>
      </c>
      <c r="J223" s="437">
        <v>0.32700000000000001</v>
      </c>
      <c r="K223" s="435">
        <v>0.02</v>
      </c>
      <c r="L223" s="436">
        <v>0.02</v>
      </c>
      <c r="M223" s="437">
        <v>0.02</v>
      </c>
      <c r="N223" s="382"/>
      <c r="O223" s="398">
        <f t="shared" si="44"/>
        <v>0.34800000000000003</v>
      </c>
      <c r="P223" s="401">
        <f t="shared" si="40"/>
        <v>0.34750000000000003</v>
      </c>
      <c r="Q223" s="400">
        <f t="shared" si="40"/>
        <v>0.34700000000000003</v>
      </c>
    </row>
    <row r="224" spans="1:17" ht="24.95" customHeight="1" x14ac:dyDescent="0.2">
      <c r="A224" s="689"/>
      <c r="B224" s="689"/>
      <c r="C224" s="690"/>
      <c r="D224" s="689"/>
      <c r="E224" s="708"/>
      <c r="F224" s="434" t="s">
        <v>432</v>
      </c>
      <c r="G224" s="187"/>
      <c r="H224" s="435">
        <v>0.32300000000000001</v>
      </c>
      <c r="I224" s="436">
        <v>0.32250000000000001</v>
      </c>
      <c r="J224" s="437">
        <v>0.32200000000000001</v>
      </c>
      <c r="K224" s="435">
        <v>0.02</v>
      </c>
      <c r="L224" s="436">
        <v>0.02</v>
      </c>
      <c r="M224" s="437">
        <v>0.02</v>
      </c>
      <c r="N224" s="382"/>
      <c r="O224" s="398">
        <f t="shared" si="44"/>
        <v>0.34300000000000003</v>
      </c>
      <c r="P224" s="401">
        <f t="shared" si="40"/>
        <v>0.34250000000000003</v>
      </c>
      <c r="Q224" s="400">
        <f t="shared" si="40"/>
        <v>0.34200000000000003</v>
      </c>
    </row>
    <row r="225" spans="1:17" ht="24.95" customHeight="1" x14ac:dyDescent="0.2">
      <c r="A225" s="689"/>
      <c r="B225" s="689"/>
      <c r="C225" s="690"/>
      <c r="D225" s="689"/>
      <c r="E225" s="708"/>
      <c r="F225" s="434" t="s">
        <v>433</v>
      </c>
      <c r="G225" s="187"/>
      <c r="H225" s="435">
        <v>0.318</v>
      </c>
      <c r="I225" s="436">
        <v>0.3175</v>
      </c>
      <c r="J225" s="437">
        <v>0.317</v>
      </c>
      <c r="K225" s="435">
        <v>0.02</v>
      </c>
      <c r="L225" s="436">
        <v>0.02</v>
      </c>
      <c r="M225" s="437">
        <v>0.02</v>
      </c>
      <c r="N225" s="382"/>
      <c r="O225" s="398">
        <f t="shared" ref="O225" si="48">IFERROR(H225+K225,"")</f>
        <v>0.33800000000000002</v>
      </c>
      <c r="P225" s="401">
        <f t="shared" ref="P225" si="49">I225+L225</f>
        <v>0.33750000000000002</v>
      </c>
      <c r="Q225" s="400">
        <f t="shared" ref="Q225" si="50">J225+M225</f>
        <v>0.33700000000000002</v>
      </c>
    </row>
    <row r="226" spans="1:17" ht="24.95" customHeight="1" x14ac:dyDescent="0.2">
      <c r="A226" s="689"/>
      <c r="B226" s="689"/>
      <c r="C226" s="690"/>
      <c r="D226" s="689"/>
      <c r="E226" s="708"/>
      <c r="F226" s="434" t="s">
        <v>434</v>
      </c>
      <c r="G226" s="187"/>
      <c r="H226" s="435">
        <v>0.313</v>
      </c>
      <c r="I226" s="436">
        <v>0.3125</v>
      </c>
      <c r="J226" s="437">
        <v>0.312</v>
      </c>
      <c r="K226" s="435">
        <v>0.02</v>
      </c>
      <c r="L226" s="436">
        <v>0.02</v>
      </c>
      <c r="M226" s="437">
        <v>0.02</v>
      </c>
      <c r="N226" s="382"/>
      <c r="O226" s="398">
        <f t="shared" ref="O226" si="51">IFERROR(H226+K226,"")</f>
        <v>0.33300000000000002</v>
      </c>
      <c r="P226" s="401">
        <f t="shared" ref="P226" si="52">I226+L226</f>
        <v>0.33250000000000002</v>
      </c>
      <c r="Q226" s="400">
        <f t="shared" ref="Q226" si="53">J226+M226</f>
        <v>0.33200000000000002</v>
      </c>
    </row>
    <row r="227" spans="1:17" ht="24.95" customHeight="1" x14ac:dyDescent="0.2">
      <c r="A227" s="689"/>
      <c r="B227" s="689"/>
      <c r="C227" s="690"/>
      <c r="D227" s="689"/>
      <c r="E227" s="708"/>
      <c r="F227" s="434" t="s">
        <v>435</v>
      </c>
      <c r="G227" s="187"/>
      <c r="H227" s="435">
        <v>0.30299999999999999</v>
      </c>
      <c r="I227" s="436">
        <v>0.30249999999999999</v>
      </c>
      <c r="J227" s="437">
        <v>0.30199999999999999</v>
      </c>
      <c r="K227" s="435">
        <v>0.02</v>
      </c>
      <c r="L227" s="436">
        <v>0.02</v>
      </c>
      <c r="M227" s="437">
        <v>0.02</v>
      </c>
      <c r="N227" s="382"/>
      <c r="O227" s="398">
        <f t="shared" si="44"/>
        <v>0.32300000000000001</v>
      </c>
      <c r="P227" s="401">
        <f t="shared" si="40"/>
        <v>0.32250000000000001</v>
      </c>
      <c r="Q227" s="400">
        <f t="shared" si="40"/>
        <v>0.32200000000000001</v>
      </c>
    </row>
    <row r="228" spans="1:17" ht="24.95" customHeight="1" x14ac:dyDescent="0.2">
      <c r="A228" s="689"/>
      <c r="B228" s="689"/>
      <c r="C228" s="690"/>
      <c r="D228" s="689"/>
      <c r="E228" s="708"/>
      <c r="F228" s="434" t="s">
        <v>419</v>
      </c>
      <c r="G228" s="187"/>
      <c r="H228" s="435">
        <v>0.29799999999999999</v>
      </c>
      <c r="I228" s="436">
        <v>0.29749999999999999</v>
      </c>
      <c r="J228" s="437">
        <v>0.29699999999999999</v>
      </c>
      <c r="K228" s="435">
        <v>0.02</v>
      </c>
      <c r="L228" s="436">
        <v>0.02</v>
      </c>
      <c r="M228" s="437">
        <v>0.02</v>
      </c>
      <c r="N228" s="382"/>
      <c r="O228" s="398">
        <f t="shared" si="44"/>
        <v>0.318</v>
      </c>
      <c r="P228" s="401">
        <f t="shared" si="40"/>
        <v>0.3175</v>
      </c>
      <c r="Q228" s="400">
        <f t="shared" si="40"/>
        <v>0.317</v>
      </c>
    </row>
    <row r="229" spans="1:17" ht="24.95" customHeight="1" thickBot="1" x14ac:dyDescent="0.25">
      <c r="A229" s="689"/>
      <c r="B229" s="689"/>
      <c r="C229" s="690"/>
      <c r="D229" s="689"/>
      <c r="E229" s="709"/>
      <c r="F229" s="438" t="s">
        <v>420</v>
      </c>
      <c r="G229" s="187"/>
      <c r="H229" s="439">
        <v>0.29299999999999998</v>
      </c>
      <c r="I229" s="440">
        <v>0.29249999999999998</v>
      </c>
      <c r="J229" s="441">
        <v>0.29199999999999998</v>
      </c>
      <c r="K229" s="439">
        <v>0.02</v>
      </c>
      <c r="L229" s="440">
        <v>0.02</v>
      </c>
      <c r="M229" s="441">
        <v>0.02</v>
      </c>
      <c r="N229" s="382"/>
      <c r="O229" s="417">
        <f t="shared" si="44"/>
        <v>0.313</v>
      </c>
      <c r="P229" s="420">
        <f t="shared" si="40"/>
        <v>0.3125</v>
      </c>
      <c r="Q229" s="421">
        <f t="shared" si="40"/>
        <v>0.312</v>
      </c>
    </row>
    <row r="230" spans="1:17" ht="24.95" customHeight="1" x14ac:dyDescent="0.2">
      <c r="A230" s="689"/>
      <c r="B230" s="689"/>
      <c r="C230" s="690"/>
      <c r="D230" s="689"/>
      <c r="E230" s="711" t="s">
        <v>78</v>
      </c>
      <c r="F230" s="434" t="s">
        <v>421</v>
      </c>
      <c r="G230" s="187"/>
      <c r="H230" s="442">
        <v>0.313</v>
      </c>
      <c r="I230" s="443">
        <v>0.3125</v>
      </c>
      <c r="J230" s="444">
        <v>0.312</v>
      </c>
      <c r="K230" s="442">
        <v>0.02</v>
      </c>
      <c r="L230" s="443">
        <v>0.02</v>
      </c>
      <c r="M230" s="444">
        <v>0.02</v>
      </c>
      <c r="N230" s="382"/>
      <c r="O230" s="445">
        <f t="shared" si="44"/>
        <v>0.33300000000000002</v>
      </c>
      <c r="P230" s="446">
        <f t="shared" si="40"/>
        <v>0.33250000000000002</v>
      </c>
      <c r="Q230" s="447">
        <f t="shared" si="40"/>
        <v>0.33200000000000002</v>
      </c>
    </row>
    <row r="231" spans="1:17" ht="24.95" customHeight="1" x14ac:dyDescent="0.2">
      <c r="A231" s="689"/>
      <c r="B231" s="689"/>
      <c r="C231" s="690"/>
      <c r="D231" s="689"/>
      <c r="E231" s="712"/>
      <c r="F231" s="434" t="s">
        <v>422</v>
      </c>
      <c r="G231" s="187"/>
      <c r="H231" s="629">
        <v>0.30299999999999999</v>
      </c>
      <c r="I231" s="630">
        <v>0.30249999999999999</v>
      </c>
      <c r="J231" s="631">
        <v>0.30199999999999999</v>
      </c>
      <c r="K231" s="629">
        <v>0.02</v>
      </c>
      <c r="L231" s="630">
        <v>0.02</v>
      </c>
      <c r="M231" s="631">
        <v>0.02</v>
      </c>
      <c r="N231" s="382"/>
      <c r="O231" s="398">
        <f t="shared" ref="O231" si="54">IFERROR(H231+K231,"")</f>
        <v>0.32300000000000001</v>
      </c>
      <c r="P231" s="401">
        <f t="shared" ref="P231" si="55">I231+L231</f>
        <v>0.32250000000000001</v>
      </c>
      <c r="Q231" s="400">
        <f t="shared" ref="Q231" si="56">J231+M231</f>
        <v>0.32200000000000001</v>
      </c>
    </row>
    <row r="232" spans="1:17" ht="24.95" customHeight="1" x14ac:dyDescent="0.2">
      <c r="A232" s="689"/>
      <c r="B232" s="689"/>
      <c r="C232" s="690"/>
      <c r="D232" s="689"/>
      <c r="E232" s="712"/>
      <c r="F232" s="451" t="s">
        <v>418</v>
      </c>
      <c r="G232" s="187"/>
      <c r="H232" s="629">
        <v>0.29799999999999999</v>
      </c>
      <c r="I232" s="630">
        <v>0.29749999999999999</v>
      </c>
      <c r="J232" s="631">
        <v>0.29699999999999999</v>
      </c>
      <c r="K232" s="629">
        <v>0.02</v>
      </c>
      <c r="L232" s="630">
        <v>0.02</v>
      </c>
      <c r="M232" s="631">
        <v>0.02</v>
      </c>
      <c r="N232" s="382"/>
      <c r="O232" s="398">
        <f t="shared" ref="O232" si="57">IFERROR(H232+K232,"")</f>
        <v>0.318</v>
      </c>
      <c r="P232" s="401">
        <f t="shared" ref="P232" si="58">I232+L232</f>
        <v>0.3175</v>
      </c>
      <c r="Q232" s="400">
        <f t="shared" ref="Q232" si="59">J232+M232</f>
        <v>0.317</v>
      </c>
    </row>
    <row r="233" spans="1:17" ht="24.95" customHeight="1" thickBot="1" x14ac:dyDescent="0.25">
      <c r="A233" s="689"/>
      <c r="B233" s="689"/>
      <c r="C233" s="690"/>
      <c r="D233" s="689"/>
      <c r="E233" s="713"/>
      <c r="F233" s="438" t="s">
        <v>420</v>
      </c>
      <c r="G233" s="187"/>
      <c r="H233" s="439">
        <v>0.29299999999999998</v>
      </c>
      <c r="I233" s="440">
        <v>0.29249999999999998</v>
      </c>
      <c r="J233" s="441">
        <v>0.29199999999999998</v>
      </c>
      <c r="K233" s="439">
        <v>0.02</v>
      </c>
      <c r="L233" s="440">
        <v>0.02</v>
      </c>
      <c r="M233" s="441">
        <v>0.02</v>
      </c>
      <c r="N233" s="382"/>
      <c r="O233" s="417">
        <f t="shared" si="44"/>
        <v>0.313</v>
      </c>
      <c r="P233" s="420">
        <f t="shared" si="40"/>
        <v>0.3125</v>
      </c>
      <c r="Q233" s="421">
        <f t="shared" si="40"/>
        <v>0.312</v>
      </c>
    </row>
    <row r="234" spans="1:17" ht="24.95" customHeight="1" x14ac:dyDescent="0.2">
      <c r="A234" s="689"/>
      <c r="B234" s="689"/>
      <c r="C234" s="690"/>
      <c r="D234" s="689"/>
      <c r="E234" s="712" t="s">
        <v>286</v>
      </c>
      <c r="F234" s="434" t="s">
        <v>423</v>
      </c>
      <c r="G234" s="187"/>
      <c r="H234" s="442">
        <v>0.28799999999999998</v>
      </c>
      <c r="I234" s="443">
        <v>0.28749999999999998</v>
      </c>
      <c r="J234" s="444">
        <v>0.28699999999999998</v>
      </c>
      <c r="K234" s="442">
        <v>0.02</v>
      </c>
      <c r="L234" s="443">
        <v>0.02</v>
      </c>
      <c r="M234" s="444">
        <v>0.02</v>
      </c>
      <c r="N234" s="382"/>
      <c r="O234" s="445">
        <f t="shared" si="44"/>
        <v>0.308</v>
      </c>
      <c r="P234" s="446">
        <f t="shared" si="40"/>
        <v>0.3075</v>
      </c>
      <c r="Q234" s="447">
        <f t="shared" si="40"/>
        <v>0.307</v>
      </c>
    </row>
    <row r="235" spans="1:17" ht="24.95" customHeight="1" thickBot="1" x14ac:dyDescent="0.25">
      <c r="A235" s="689"/>
      <c r="B235" s="689"/>
      <c r="C235" s="690"/>
      <c r="D235" s="689"/>
      <c r="E235" s="712"/>
      <c r="F235" s="438" t="s">
        <v>424</v>
      </c>
      <c r="G235" s="187"/>
      <c r="H235" s="439">
        <v>0.28299999999999997</v>
      </c>
      <c r="I235" s="440">
        <v>0.28249999999999997</v>
      </c>
      <c r="J235" s="441">
        <v>0.28199999999999997</v>
      </c>
      <c r="K235" s="439">
        <v>0.02</v>
      </c>
      <c r="L235" s="440">
        <v>0.02</v>
      </c>
      <c r="M235" s="441">
        <v>0.02</v>
      </c>
      <c r="N235" s="382"/>
      <c r="O235" s="417">
        <f t="shared" si="44"/>
        <v>0.30299999999999999</v>
      </c>
      <c r="P235" s="420">
        <f t="shared" si="40"/>
        <v>0.30249999999999999</v>
      </c>
      <c r="Q235" s="421">
        <f t="shared" si="40"/>
        <v>0.30199999999999999</v>
      </c>
    </row>
    <row r="236" spans="1:17" ht="24.95" customHeight="1" x14ac:dyDescent="0.2">
      <c r="A236" s="689"/>
      <c r="B236" s="689"/>
      <c r="C236" s="690"/>
      <c r="D236" s="689"/>
      <c r="E236" s="711" t="s">
        <v>287</v>
      </c>
      <c r="F236" s="434" t="s">
        <v>436</v>
      </c>
      <c r="G236" s="187"/>
      <c r="H236" s="448">
        <v>0.34300000000000003</v>
      </c>
      <c r="I236" s="449">
        <v>0.34250000000000003</v>
      </c>
      <c r="J236" s="450">
        <v>0.34200000000000003</v>
      </c>
      <c r="K236" s="448">
        <v>0.02</v>
      </c>
      <c r="L236" s="449">
        <v>0.02</v>
      </c>
      <c r="M236" s="450">
        <v>0.02</v>
      </c>
      <c r="N236" s="382"/>
      <c r="O236" s="445">
        <f t="shared" si="44"/>
        <v>0.36300000000000004</v>
      </c>
      <c r="P236" s="446">
        <f t="shared" si="40"/>
        <v>0.36250000000000004</v>
      </c>
      <c r="Q236" s="447">
        <f t="shared" si="40"/>
        <v>0.36200000000000004</v>
      </c>
    </row>
    <row r="237" spans="1:17" ht="24.95" customHeight="1" x14ac:dyDescent="0.2">
      <c r="A237" s="689"/>
      <c r="B237" s="689"/>
      <c r="C237" s="690"/>
      <c r="D237" s="689"/>
      <c r="E237" s="712"/>
      <c r="F237" s="434" t="s">
        <v>429</v>
      </c>
      <c r="G237" s="187"/>
      <c r="H237" s="435">
        <v>0.33800000000000002</v>
      </c>
      <c r="I237" s="436">
        <v>0.33750000000000002</v>
      </c>
      <c r="J237" s="437">
        <v>0.33700000000000002</v>
      </c>
      <c r="K237" s="435">
        <v>0.02</v>
      </c>
      <c r="L237" s="436">
        <v>0.02</v>
      </c>
      <c r="M237" s="437">
        <v>0.02</v>
      </c>
      <c r="N237" s="382"/>
      <c r="O237" s="398">
        <f t="shared" si="44"/>
        <v>0.35800000000000004</v>
      </c>
      <c r="P237" s="401">
        <f t="shared" si="40"/>
        <v>0.35750000000000004</v>
      </c>
      <c r="Q237" s="400">
        <f t="shared" si="40"/>
        <v>0.35700000000000004</v>
      </c>
    </row>
    <row r="238" spans="1:17" ht="24.95" customHeight="1" x14ac:dyDescent="0.2">
      <c r="A238" s="689"/>
      <c r="B238" s="689"/>
      <c r="C238" s="690"/>
      <c r="D238" s="689"/>
      <c r="E238" s="712"/>
      <c r="F238" s="434" t="s">
        <v>430</v>
      </c>
      <c r="G238" s="187"/>
      <c r="H238" s="435">
        <v>0.33300000000000002</v>
      </c>
      <c r="I238" s="436">
        <v>0.33250000000000002</v>
      </c>
      <c r="J238" s="437">
        <v>0.33200000000000002</v>
      </c>
      <c r="K238" s="435">
        <v>0.02</v>
      </c>
      <c r="L238" s="436">
        <v>0.02</v>
      </c>
      <c r="M238" s="437">
        <v>0.02</v>
      </c>
      <c r="N238" s="382"/>
      <c r="O238" s="398">
        <f t="shared" si="44"/>
        <v>0.35300000000000004</v>
      </c>
      <c r="P238" s="401">
        <f t="shared" si="40"/>
        <v>0.35250000000000004</v>
      </c>
      <c r="Q238" s="400">
        <f t="shared" si="40"/>
        <v>0.35200000000000004</v>
      </c>
    </row>
    <row r="239" spans="1:17" ht="24.95" customHeight="1" x14ac:dyDescent="0.2">
      <c r="A239" s="689"/>
      <c r="B239" s="689"/>
      <c r="C239" s="690"/>
      <c r="D239" s="689"/>
      <c r="E239" s="712"/>
      <c r="F239" s="434" t="s">
        <v>431</v>
      </c>
      <c r="G239" s="187"/>
      <c r="H239" s="435">
        <v>0.32800000000000001</v>
      </c>
      <c r="I239" s="436">
        <v>0.32750000000000001</v>
      </c>
      <c r="J239" s="437">
        <v>0.32700000000000001</v>
      </c>
      <c r="K239" s="435">
        <v>0.02</v>
      </c>
      <c r="L239" s="436">
        <v>0.02</v>
      </c>
      <c r="M239" s="437">
        <v>0.02</v>
      </c>
      <c r="N239" s="382"/>
      <c r="O239" s="398">
        <f t="shared" si="44"/>
        <v>0.34800000000000003</v>
      </c>
      <c r="P239" s="401">
        <f t="shared" si="40"/>
        <v>0.34750000000000003</v>
      </c>
      <c r="Q239" s="400">
        <f t="shared" si="40"/>
        <v>0.34700000000000003</v>
      </c>
    </row>
    <row r="240" spans="1:17" ht="24.95" customHeight="1" x14ac:dyDescent="0.2">
      <c r="A240" s="689"/>
      <c r="B240" s="689"/>
      <c r="C240" s="690"/>
      <c r="D240" s="689"/>
      <c r="E240" s="712"/>
      <c r="F240" s="434" t="s">
        <v>437</v>
      </c>
      <c r="G240" s="187"/>
      <c r="H240" s="435">
        <v>0.32300000000000001</v>
      </c>
      <c r="I240" s="436">
        <v>0.32250000000000001</v>
      </c>
      <c r="J240" s="437">
        <v>0.32200000000000001</v>
      </c>
      <c r="K240" s="435">
        <v>0.02</v>
      </c>
      <c r="L240" s="436">
        <v>0.02</v>
      </c>
      <c r="M240" s="437">
        <v>0.02</v>
      </c>
      <c r="N240" s="382"/>
      <c r="O240" s="398">
        <f t="shared" ref="O240:O244" si="60">IFERROR(H240+K240,"")</f>
        <v>0.34300000000000003</v>
      </c>
      <c r="P240" s="401">
        <f t="shared" ref="P240:P244" si="61">I240+L240</f>
        <v>0.34250000000000003</v>
      </c>
      <c r="Q240" s="400">
        <f t="shared" ref="Q240:Q244" si="62">J240+M240</f>
        <v>0.34200000000000003</v>
      </c>
    </row>
    <row r="241" spans="1:17" ht="24.95" customHeight="1" x14ac:dyDescent="0.2">
      <c r="A241" s="689"/>
      <c r="B241" s="689"/>
      <c r="C241" s="690"/>
      <c r="D241" s="689"/>
      <c r="E241" s="712"/>
      <c r="F241" s="434" t="s">
        <v>438</v>
      </c>
      <c r="G241" s="187"/>
      <c r="H241" s="435">
        <v>0.318</v>
      </c>
      <c r="I241" s="436">
        <v>0.3175</v>
      </c>
      <c r="J241" s="437">
        <v>0.317</v>
      </c>
      <c r="K241" s="435">
        <v>0.02</v>
      </c>
      <c r="L241" s="436">
        <v>0.02</v>
      </c>
      <c r="M241" s="437">
        <v>0.02</v>
      </c>
      <c r="N241" s="382"/>
      <c r="O241" s="398">
        <f t="shared" si="60"/>
        <v>0.33800000000000002</v>
      </c>
      <c r="P241" s="401">
        <f t="shared" si="61"/>
        <v>0.33750000000000002</v>
      </c>
      <c r="Q241" s="400">
        <f t="shared" si="62"/>
        <v>0.33700000000000002</v>
      </c>
    </row>
    <row r="242" spans="1:17" ht="24.95" customHeight="1" x14ac:dyDescent="0.2">
      <c r="A242" s="689"/>
      <c r="B242" s="689"/>
      <c r="C242" s="690"/>
      <c r="D242" s="689"/>
      <c r="E242" s="712"/>
      <c r="F242" s="451" t="s">
        <v>439</v>
      </c>
      <c r="G242" s="187"/>
      <c r="H242" s="452">
        <v>0.313</v>
      </c>
      <c r="I242" s="453">
        <v>0.3125</v>
      </c>
      <c r="J242" s="454">
        <v>0.312</v>
      </c>
      <c r="K242" s="452">
        <v>0.02</v>
      </c>
      <c r="L242" s="453">
        <v>0.02</v>
      </c>
      <c r="M242" s="454">
        <v>0.02</v>
      </c>
      <c r="N242" s="382"/>
      <c r="O242" s="455">
        <f t="shared" si="60"/>
        <v>0.33300000000000002</v>
      </c>
      <c r="P242" s="456">
        <f t="shared" si="61"/>
        <v>0.33250000000000002</v>
      </c>
      <c r="Q242" s="457">
        <f t="shared" si="62"/>
        <v>0.33200000000000002</v>
      </c>
    </row>
    <row r="243" spans="1:17" ht="24.95" customHeight="1" x14ac:dyDescent="0.2">
      <c r="A243" s="689"/>
      <c r="B243" s="689"/>
      <c r="C243" s="690"/>
      <c r="D243" s="689"/>
      <c r="E243" s="712"/>
      <c r="F243" s="451" t="s">
        <v>435</v>
      </c>
      <c r="G243" s="187"/>
      <c r="H243" s="452">
        <v>0.30299999999999999</v>
      </c>
      <c r="I243" s="453">
        <v>0.30249999999999999</v>
      </c>
      <c r="J243" s="454">
        <v>0.30199999999999999</v>
      </c>
      <c r="K243" s="452">
        <v>0.02</v>
      </c>
      <c r="L243" s="453">
        <v>0.02</v>
      </c>
      <c r="M243" s="454">
        <v>0.02</v>
      </c>
      <c r="N243" s="382"/>
      <c r="O243" s="455">
        <f t="shared" ref="O243" si="63">IFERROR(H243+K243,"")</f>
        <v>0.32300000000000001</v>
      </c>
      <c r="P243" s="456">
        <f t="shared" ref="P243" si="64">I243+L243</f>
        <v>0.32250000000000001</v>
      </c>
      <c r="Q243" s="457">
        <f t="shared" ref="Q243" si="65">J243+M243</f>
        <v>0.32200000000000001</v>
      </c>
    </row>
    <row r="244" spans="1:17" ht="24.95" customHeight="1" thickBot="1" x14ac:dyDescent="0.25">
      <c r="A244" s="646"/>
      <c r="B244" s="646"/>
      <c r="C244" s="637"/>
      <c r="D244" s="646"/>
      <c r="E244" s="714"/>
      <c r="F244" s="458" t="s">
        <v>418</v>
      </c>
      <c r="G244" s="187"/>
      <c r="H244" s="459">
        <v>0.29799999999999999</v>
      </c>
      <c r="I244" s="460">
        <v>0.29749999999999999</v>
      </c>
      <c r="J244" s="461">
        <v>0.29699999999999999</v>
      </c>
      <c r="K244" s="459">
        <v>0.02</v>
      </c>
      <c r="L244" s="460">
        <v>0.02</v>
      </c>
      <c r="M244" s="461">
        <v>0.02</v>
      </c>
      <c r="N244" s="382"/>
      <c r="O244" s="405">
        <f t="shared" si="60"/>
        <v>0.318</v>
      </c>
      <c r="P244" s="408">
        <f t="shared" si="61"/>
        <v>0.3175</v>
      </c>
      <c r="Q244" s="407">
        <f t="shared" si="62"/>
        <v>0.317</v>
      </c>
    </row>
    <row r="245" spans="1:17" ht="34.5" customHeight="1" thickBot="1" x14ac:dyDescent="0.25">
      <c r="A245" s="267">
        <v>1132</v>
      </c>
      <c r="B245" s="267" t="s">
        <v>16</v>
      </c>
      <c r="C245" s="354" t="s">
        <v>241</v>
      </c>
      <c r="D245" s="267" t="s">
        <v>9</v>
      </c>
      <c r="E245" s="267" t="s">
        <v>21</v>
      </c>
      <c r="F245" s="409" t="s">
        <v>191</v>
      </c>
      <c r="G245" s="187"/>
      <c r="H245" s="410">
        <v>0.27</v>
      </c>
      <c r="I245" s="411">
        <v>0.25</v>
      </c>
      <c r="J245" s="412">
        <v>0.24</v>
      </c>
      <c r="K245" s="410">
        <v>0.03</v>
      </c>
      <c r="L245" s="411">
        <v>0.03</v>
      </c>
      <c r="M245" s="412">
        <v>0.03</v>
      </c>
      <c r="N245" s="382"/>
      <c r="O245" s="410">
        <f t="shared" si="44"/>
        <v>0.30000000000000004</v>
      </c>
      <c r="P245" s="413">
        <f t="shared" si="40"/>
        <v>0.28000000000000003</v>
      </c>
      <c r="Q245" s="412">
        <f t="shared" si="40"/>
        <v>0.27</v>
      </c>
    </row>
    <row r="246" spans="1:17" ht="36.75" thickBot="1" x14ac:dyDescent="0.25">
      <c r="A246" s="376">
        <v>1173</v>
      </c>
      <c r="B246" s="376" t="s">
        <v>42</v>
      </c>
      <c r="C246" s="377" t="s">
        <v>170</v>
      </c>
      <c r="D246" s="376" t="s">
        <v>31</v>
      </c>
      <c r="E246" s="376" t="s">
        <v>32</v>
      </c>
      <c r="F246" s="386"/>
      <c r="G246" s="187"/>
      <c r="H246" s="379">
        <v>0.24</v>
      </c>
      <c r="I246" s="380">
        <v>0.23499999999999999</v>
      </c>
      <c r="J246" s="381">
        <v>0.23</v>
      </c>
      <c r="K246" s="379">
        <v>0.02</v>
      </c>
      <c r="L246" s="380">
        <v>0.02</v>
      </c>
      <c r="M246" s="381">
        <v>0.02</v>
      </c>
      <c r="N246" s="382"/>
      <c r="O246" s="379">
        <f t="shared" si="44"/>
        <v>0.26</v>
      </c>
      <c r="P246" s="383">
        <f t="shared" si="40"/>
        <v>0.255</v>
      </c>
      <c r="Q246" s="381">
        <f t="shared" si="40"/>
        <v>0.25</v>
      </c>
    </row>
    <row r="247" spans="1:17" ht="24.95" customHeight="1" x14ac:dyDescent="0.2">
      <c r="A247" s="656">
        <v>1206</v>
      </c>
      <c r="B247" s="656" t="s">
        <v>23</v>
      </c>
      <c r="C247" s="654" t="s">
        <v>237</v>
      </c>
      <c r="D247" s="656" t="s">
        <v>9</v>
      </c>
      <c r="E247" s="387" t="s">
        <v>21</v>
      </c>
      <c r="F247" s="289" t="s">
        <v>348</v>
      </c>
      <c r="G247" s="187"/>
      <c r="H247" s="280">
        <v>0.27500000000000002</v>
      </c>
      <c r="I247" s="281">
        <v>0.27</v>
      </c>
      <c r="J247" s="282">
        <v>0.26500000000000001</v>
      </c>
      <c r="K247" s="280">
        <v>0.03</v>
      </c>
      <c r="L247" s="281">
        <v>2.75E-2</v>
      </c>
      <c r="M247" s="282">
        <v>2.5000000000000001E-2</v>
      </c>
      <c r="N247" s="382"/>
      <c r="O247" s="280">
        <f t="shared" si="44"/>
        <v>0.30500000000000005</v>
      </c>
      <c r="P247" s="283">
        <f t="shared" si="40"/>
        <v>0.29750000000000004</v>
      </c>
      <c r="Q247" s="282">
        <f t="shared" si="40"/>
        <v>0.29000000000000004</v>
      </c>
    </row>
    <row r="248" spans="1:17" ht="24.95" customHeight="1" x14ac:dyDescent="0.2">
      <c r="A248" s="656"/>
      <c r="B248" s="656"/>
      <c r="C248" s="654"/>
      <c r="D248" s="656"/>
      <c r="E248" s="325" t="s">
        <v>349</v>
      </c>
      <c r="F248" s="268" t="s">
        <v>350</v>
      </c>
      <c r="G248" s="187"/>
      <c r="H248" s="269"/>
      <c r="I248" s="270">
        <v>0.18</v>
      </c>
      <c r="J248" s="271"/>
      <c r="K248" s="269"/>
      <c r="L248" s="270"/>
      <c r="M248" s="271"/>
      <c r="N248" s="382"/>
      <c r="O248" s="269"/>
      <c r="P248" s="272">
        <f t="shared" ref="P248" si="66">I248+L248</f>
        <v>0.18</v>
      </c>
      <c r="Q248" s="271"/>
    </row>
    <row r="249" spans="1:17" ht="24.95" customHeight="1" x14ac:dyDescent="0.2">
      <c r="A249" s="656"/>
      <c r="B249" s="656"/>
      <c r="C249" s="654"/>
      <c r="D249" s="656"/>
      <c r="E249" s="325" t="s">
        <v>351</v>
      </c>
      <c r="F249" s="268" t="s">
        <v>352</v>
      </c>
      <c r="G249" s="187"/>
      <c r="H249" s="269"/>
      <c r="I249" s="270"/>
      <c r="J249" s="271">
        <v>0.16</v>
      </c>
      <c r="K249" s="269"/>
      <c r="L249" s="270"/>
      <c r="M249" s="271">
        <v>0.02</v>
      </c>
      <c r="N249" s="382"/>
      <c r="O249" s="269"/>
      <c r="P249" s="272"/>
      <c r="Q249" s="271">
        <f t="shared" ref="Q249:Q250" si="67">J249+M249</f>
        <v>0.18</v>
      </c>
    </row>
    <row r="250" spans="1:17" ht="24.95" customHeight="1" thickBot="1" x14ac:dyDescent="0.25">
      <c r="A250" s="656"/>
      <c r="B250" s="656"/>
      <c r="C250" s="654"/>
      <c r="D250" s="656"/>
      <c r="E250" s="388" t="s">
        <v>353</v>
      </c>
      <c r="F250" s="292" t="s">
        <v>354</v>
      </c>
      <c r="G250" s="187"/>
      <c r="H250" s="293"/>
      <c r="I250" s="294"/>
      <c r="J250" s="295">
        <v>0.16</v>
      </c>
      <c r="K250" s="293"/>
      <c r="L250" s="294"/>
      <c r="M250" s="295"/>
      <c r="N250" s="382"/>
      <c r="O250" s="293"/>
      <c r="P250" s="296"/>
      <c r="Q250" s="295">
        <f t="shared" si="67"/>
        <v>0.16</v>
      </c>
    </row>
    <row r="251" spans="1:17" ht="24.95" customHeight="1" x14ac:dyDescent="0.2">
      <c r="A251" s="647">
        <v>1231</v>
      </c>
      <c r="B251" s="647" t="s">
        <v>15</v>
      </c>
      <c r="C251" s="638" t="s">
        <v>240</v>
      </c>
      <c r="D251" s="647" t="s">
        <v>9</v>
      </c>
      <c r="E251" s="638" t="s">
        <v>21</v>
      </c>
      <c r="F251" s="390" t="s">
        <v>288</v>
      </c>
      <c r="G251" s="187"/>
      <c r="H251" s="391">
        <v>0.32</v>
      </c>
      <c r="I251" s="392">
        <v>0.31</v>
      </c>
      <c r="J251" s="393">
        <v>0.3</v>
      </c>
      <c r="K251" s="391">
        <v>0.02</v>
      </c>
      <c r="L251" s="392">
        <v>0.02</v>
      </c>
      <c r="M251" s="393">
        <v>0.02</v>
      </c>
      <c r="N251" s="382"/>
      <c r="O251" s="391">
        <f t="shared" si="44"/>
        <v>0.34</v>
      </c>
      <c r="P251" s="394">
        <f t="shared" si="40"/>
        <v>0.33</v>
      </c>
      <c r="Q251" s="393">
        <f t="shared" si="40"/>
        <v>0.32</v>
      </c>
    </row>
    <row r="252" spans="1:17" ht="24.95" customHeight="1" x14ac:dyDescent="0.2">
      <c r="A252" s="648"/>
      <c r="B252" s="648"/>
      <c r="C252" s="639"/>
      <c r="D252" s="648"/>
      <c r="E252" s="639"/>
      <c r="F252" s="397" t="s">
        <v>292</v>
      </c>
      <c r="G252" s="187"/>
      <c r="H252" s="398">
        <v>0.32</v>
      </c>
      <c r="I252" s="399">
        <v>0.31</v>
      </c>
      <c r="J252" s="400">
        <v>0.3</v>
      </c>
      <c r="K252" s="398">
        <v>1.4999999999999999E-2</v>
      </c>
      <c r="L252" s="399">
        <v>1.4999999999999999E-2</v>
      </c>
      <c r="M252" s="400">
        <v>1.4999999999999999E-2</v>
      </c>
      <c r="N252" s="382"/>
      <c r="O252" s="398">
        <f t="shared" si="44"/>
        <v>0.33500000000000002</v>
      </c>
      <c r="P252" s="401">
        <f t="shared" si="40"/>
        <v>0.32500000000000001</v>
      </c>
      <c r="Q252" s="400">
        <f t="shared" si="40"/>
        <v>0.315</v>
      </c>
    </row>
    <row r="253" spans="1:17" ht="24.95" customHeight="1" thickBot="1" x14ac:dyDescent="0.25">
      <c r="A253" s="649"/>
      <c r="B253" s="649"/>
      <c r="C253" s="640"/>
      <c r="D253" s="649"/>
      <c r="E253" s="640"/>
      <c r="F253" s="404" t="s">
        <v>299</v>
      </c>
      <c r="G253" s="187"/>
      <c r="H253" s="405">
        <v>0.32</v>
      </c>
      <c r="I253" s="406">
        <v>0.31</v>
      </c>
      <c r="J253" s="407">
        <v>0.3</v>
      </c>
      <c r="K253" s="405">
        <v>0.01</v>
      </c>
      <c r="L253" s="406">
        <v>0.01</v>
      </c>
      <c r="M253" s="407">
        <v>0.01</v>
      </c>
      <c r="N253" s="382"/>
      <c r="O253" s="405">
        <f t="shared" ref="O253" si="68">IFERROR(H253+K253,"")</f>
        <v>0.33</v>
      </c>
      <c r="P253" s="408">
        <f t="shared" ref="P253" si="69">I253+L253</f>
        <v>0.32</v>
      </c>
      <c r="Q253" s="407">
        <f t="shared" ref="Q253" si="70">J253+M253</f>
        <v>0.31</v>
      </c>
    </row>
    <row r="254" spans="1:17" ht="24.95" customHeight="1" x14ac:dyDescent="0.2">
      <c r="A254" s="656">
        <v>1245</v>
      </c>
      <c r="B254" s="654" t="s">
        <v>13</v>
      </c>
      <c r="C254" s="654" t="s">
        <v>162</v>
      </c>
      <c r="D254" s="656" t="s">
        <v>9</v>
      </c>
      <c r="E254" s="715" t="s">
        <v>362</v>
      </c>
      <c r="F254" s="462" t="s">
        <v>341</v>
      </c>
      <c r="G254" s="187"/>
      <c r="H254" s="463"/>
      <c r="I254" s="464">
        <v>0.32</v>
      </c>
      <c r="J254" s="465">
        <v>0.3175</v>
      </c>
      <c r="K254" s="463"/>
      <c r="L254" s="464">
        <v>0.04</v>
      </c>
      <c r="M254" s="465">
        <v>0.04</v>
      </c>
      <c r="N254" s="382"/>
      <c r="O254" s="280"/>
      <c r="P254" s="283">
        <f t="shared" si="40"/>
        <v>0.36</v>
      </c>
      <c r="Q254" s="282">
        <f t="shared" si="40"/>
        <v>0.35749999999999998</v>
      </c>
    </row>
    <row r="255" spans="1:17" ht="24.95" customHeight="1" x14ac:dyDescent="0.2">
      <c r="A255" s="656"/>
      <c r="B255" s="654"/>
      <c r="C255" s="654"/>
      <c r="D255" s="656"/>
      <c r="E255" s="716"/>
      <c r="F255" s="466" t="s">
        <v>342</v>
      </c>
      <c r="G255" s="187"/>
      <c r="H255" s="467"/>
      <c r="I255" s="468">
        <v>0.32</v>
      </c>
      <c r="J255" s="469">
        <v>0.3175</v>
      </c>
      <c r="K255" s="467"/>
      <c r="L255" s="468">
        <v>0.04</v>
      </c>
      <c r="M255" s="469">
        <v>0.04</v>
      </c>
      <c r="N255" s="382"/>
      <c r="O255" s="269"/>
      <c r="P255" s="272">
        <f t="shared" si="40"/>
        <v>0.36</v>
      </c>
      <c r="Q255" s="271">
        <f t="shared" si="40"/>
        <v>0.35749999999999998</v>
      </c>
    </row>
    <row r="256" spans="1:17" ht="24.95" customHeight="1" x14ac:dyDescent="0.2">
      <c r="A256" s="656"/>
      <c r="B256" s="654"/>
      <c r="C256" s="654"/>
      <c r="D256" s="656"/>
      <c r="E256" s="716"/>
      <c r="F256" s="466" t="s">
        <v>343</v>
      </c>
      <c r="G256" s="187"/>
      <c r="H256" s="467"/>
      <c r="I256" s="468">
        <v>0.32</v>
      </c>
      <c r="J256" s="469">
        <v>0.3175</v>
      </c>
      <c r="K256" s="467"/>
      <c r="L256" s="468">
        <v>0.04</v>
      </c>
      <c r="M256" s="469">
        <v>0.04</v>
      </c>
      <c r="N256" s="382"/>
      <c r="O256" s="269"/>
      <c r="P256" s="272">
        <f t="shared" ref="P256:Q291" si="71">I256+L256</f>
        <v>0.36</v>
      </c>
      <c r="Q256" s="271">
        <f t="shared" si="71"/>
        <v>0.35749999999999998</v>
      </c>
    </row>
    <row r="257" spans="1:17" ht="24.95" customHeight="1" thickBot="1" x14ac:dyDescent="0.25">
      <c r="A257" s="656"/>
      <c r="B257" s="654"/>
      <c r="C257" s="654"/>
      <c r="D257" s="656"/>
      <c r="E257" s="717"/>
      <c r="F257" s="470" t="s">
        <v>344</v>
      </c>
      <c r="G257" s="187"/>
      <c r="H257" s="471"/>
      <c r="I257" s="472">
        <v>0.31</v>
      </c>
      <c r="J257" s="473">
        <v>0.3175</v>
      </c>
      <c r="K257" s="471"/>
      <c r="L257" s="472">
        <v>0.04</v>
      </c>
      <c r="M257" s="473">
        <v>0.04</v>
      </c>
      <c r="N257" s="382"/>
      <c r="O257" s="285"/>
      <c r="P257" s="287">
        <f t="shared" si="71"/>
        <v>0.35</v>
      </c>
      <c r="Q257" s="286">
        <f t="shared" si="71"/>
        <v>0.35749999999999998</v>
      </c>
    </row>
    <row r="258" spans="1:17" ht="24.95" customHeight="1" x14ac:dyDescent="0.2">
      <c r="A258" s="656"/>
      <c r="B258" s="654"/>
      <c r="C258" s="654"/>
      <c r="D258" s="656"/>
      <c r="E258" s="718" t="s">
        <v>361</v>
      </c>
      <c r="F258" s="474" t="s">
        <v>346</v>
      </c>
      <c r="G258" s="187"/>
      <c r="H258" s="475"/>
      <c r="I258" s="476">
        <v>0.32</v>
      </c>
      <c r="J258" s="477">
        <v>0.3175</v>
      </c>
      <c r="K258" s="475"/>
      <c r="L258" s="476">
        <v>0.04</v>
      </c>
      <c r="M258" s="477">
        <v>0.04</v>
      </c>
      <c r="N258" s="382"/>
      <c r="O258" s="277"/>
      <c r="P258" s="279">
        <f t="shared" ref="P258:P260" si="72">I258+L258</f>
        <v>0.36</v>
      </c>
      <c r="Q258" s="278">
        <f t="shared" ref="Q258:Q260" si="73">J258+M258</f>
        <v>0.35749999999999998</v>
      </c>
    </row>
    <row r="259" spans="1:17" ht="24.95" customHeight="1" thickBot="1" x14ac:dyDescent="0.25">
      <c r="A259" s="656"/>
      <c r="B259" s="654"/>
      <c r="C259" s="654"/>
      <c r="D259" s="656"/>
      <c r="E259" s="719"/>
      <c r="F259" s="478" t="s">
        <v>345</v>
      </c>
      <c r="G259" s="187"/>
      <c r="H259" s="471"/>
      <c r="I259" s="472">
        <v>0.34</v>
      </c>
      <c r="J259" s="473">
        <v>0.33</v>
      </c>
      <c r="K259" s="471"/>
      <c r="L259" s="472">
        <v>0.04</v>
      </c>
      <c r="M259" s="473">
        <v>0.04</v>
      </c>
      <c r="N259" s="382"/>
      <c r="O259" s="285"/>
      <c r="P259" s="287">
        <f t="shared" si="72"/>
        <v>0.38</v>
      </c>
      <c r="Q259" s="286">
        <f t="shared" si="73"/>
        <v>0.37</v>
      </c>
    </row>
    <row r="260" spans="1:17" ht="24.95" customHeight="1" thickBot="1" x14ac:dyDescent="0.25">
      <c r="A260" s="656"/>
      <c r="B260" s="654"/>
      <c r="C260" s="654"/>
      <c r="D260" s="656"/>
      <c r="E260" s="479" t="s">
        <v>360</v>
      </c>
      <c r="F260" s="480" t="s">
        <v>347</v>
      </c>
      <c r="G260" s="187"/>
      <c r="H260" s="481"/>
      <c r="I260" s="482">
        <v>0.26</v>
      </c>
      <c r="J260" s="483">
        <v>0.255</v>
      </c>
      <c r="K260" s="481"/>
      <c r="L260" s="482">
        <v>0.04</v>
      </c>
      <c r="M260" s="483">
        <v>0.04</v>
      </c>
      <c r="N260" s="382"/>
      <c r="O260" s="410"/>
      <c r="P260" s="413">
        <f t="shared" si="72"/>
        <v>0.3</v>
      </c>
      <c r="Q260" s="412">
        <f t="shared" si="73"/>
        <v>0.29499999999999998</v>
      </c>
    </row>
    <row r="261" spans="1:17" ht="36.75" thickBot="1" x14ac:dyDescent="0.25">
      <c r="A261" s="376">
        <v>1256</v>
      </c>
      <c r="B261" s="376" t="s">
        <v>37</v>
      </c>
      <c r="C261" s="377" t="s">
        <v>160</v>
      </c>
      <c r="D261" s="376" t="s">
        <v>9</v>
      </c>
      <c r="E261" s="376" t="s">
        <v>21</v>
      </c>
      <c r="F261" s="386"/>
      <c r="G261" s="187"/>
      <c r="H261" s="379">
        <v>0.24</v>
      </c>
      <c r="I261" s="380">
        <v>0.23499999999999999</v>
      </c>
      <c r="J261" s="381">
        <v>0.23</v>
      </c>
      <c r="K261" s="379">
        <v>0.02</v>
      </c>
      <c r="L261" s="380">
        <v>0.02</v>
      </c>
      <c r="M261" s="381">
        <v>0.02</v>
      </c>
      <c r="N261" s="382"/>
      <c r="O261" s="379">
        <f t="shared" si="44"/>
        <v>0.26</v>
      </c>
      <c r="P261" s="383">
        <f t="shared" si="71"/>
        <v>0.255</v>
      </c>
      <c r="Q261" s="381">
        <f t="shared" si="71"/>
        <v>0.25</v>
      </c>
    </row>
    <row r="262" spans="1:17" ht="28.5" customHeight="1" thickBot="1" x14ac:dyDescent="0.25">
      <c r="A262" s="267">
        <v>1359</v>
      </c>
      <c r="B262" s="267" t="s">
        <v>43</v>
      </c>
      <c r="C262" s="354" t="s">
        <v>163</v>
      </c>
      <c r="D262" s="267" t="s">
        <v>9</v>
      </c>
      <c r="E262" s="267" t="s">
        <v>28</v>
      </c>
      <c r="F262" s="409" t="s">
        <v>149</v>
      </c>
      <c r="G262" s="187"/>
      <c r="H262" s="410">
        <v>0.25</v>
      </c>
      <c r="I262" s="411">
        <v>0.24</v>
      </c>
      <c r="J262" s="412">
        <v>0.23</v>
      </c>
      <c r="K262" s="410">
        <v>0.04</v>
      </c>
      <c r="L262" s="411">
        <v>0.04</v>
      </c>
      <c r="M262" s="412">
        <v>0.04</v>
      </c>
      <c r="N262" s="382"/>
      <c r="O262" s="410">
        <f t="shared" si="44"/>
        <v>0.28999999999999998</v>
      </c>
      <c r="P262" s="413">
        <f t="shared" si="71"/>
        <v>0.27999999999999997</v>
      </c>
      <c r="Q262" s="412">
        <f t="shared" si="71"/>
        <v>0.27</v>
      </c>
    </row>
    <row r="263" spans="1:17" ht="24.95" customHeight="1" x14ac:dyDescent="0.2">
      <c r="A263" s="647">
        <v>1362</v>
      </c>
      <c r="B263" s="647" t="s">
        <v>59</v>
      </c>
      <c r="C263" s="638" t="s">
        <v>164</v>
      </c>
      <c r="D263" s="647" t="s">
        <v>31</v>
      </c>
      <c r="E263" s="389" t="s">
        <v>145</v>
      </c>
      <c r="F263" s="390" t="s">
        <v>205</v>
      </c>
      <c r="G263" s="187"/>
      <c r="H263" s="391"/>
      <c r="I263" s="392">
        <v>0.26</v>
      </c>
      <c r="J263" s="393"/>
      <c r="K263" s="391"/>
      <c r="L263" s="392">
        <v>0.02</v>
      </c>
      <c r="M263" s="393"/>
      <c r="N263" s="382"/>
      <c r="O263" s="391"/>
      <c r="P263" s="394">
        <f t="shared" si="71"/>
        <v>0.28000000000000003</v>
      </c>
      <c r="Q263" s="393"/>
    </row>
    <row r="264" spans="1:17" ht="24.95" customHeight="1" x14ac:dyDescent="0.2">
      <c r="A264" s="648"/>
      <c r="B264" s="648"/>
      <c r="C264" s="639"/>
      <c r="D264" s="648"/>
      <c r="E264" s="396" t="s">
        <v>146</v>
      </c>
      <c r="F264" s="397" t="s">
        <v>206</v>
      </c>
      <c r="G264" s="187"/>
      <c r="H264" s="398"/>
      <c r="I264" s="399">
        <v>0.18</v>
      </c>
      <c r="J264" s="400"/>
      <c r="K264" s="398"/>
      <c r="L264" s="399"/>
      <c r="M264" s="400"/>
      <c r="N264" s="382"/>
      <c r="O264" s="398"/>
      <c r="P264" s="401">
        <f t="shared" si="71"/>
        <v>0.18</v>
      </c>
      <c r="Q264" s="400"/>
    </row>
    <row r="265" spans="1:17" ht="24.95" customHeight="1" thickBot="1" x14ac:dyDescent="0.25">
      <c r="A265" s="649"/>
      <c r="B265" s="649"/>
      <c r="C265" s="640"/>
      <c r="D265" s="649"/>
      <c r="E265" s="403" t="s">
        <v>147</v>
      </c>
      <c r="F265" s="404" t="s">
        <v>207</v>
      </c>
      <c r="G265" s="187"/>
      <c r="H265" s="405"/>
      <c r="I265" s="406">
        <v>0.14000000000000001</v>
      </c>
      <c r="J265" s="407"/>
      <c r="K265" s="405"/>
      <c r="L265" s="406">
        <v>0.02</v>
      </c>
      <c r="M265" s="407"/>
      <c r="N265" s="382"/>
      <c r="O265" s="405"/>
      <c r="P265" s="408">
        <f t="shared" si="71"/>
        <v>0.16</v>
      </c>
      <c r="Q265" s="407"/>
    </row>
    <row r="266" spans="1:17" ht="24.95" customHeight="1" x14ac:dyDescent="0.2">
      <c r="A266" s="656">
        <v>1373</v>
      </c>
      <c r="B266" s="656" t="s">
        <v>46</v>
      </c>
      <c r="C266" s="654" t="s">
        <v>165</v>
      </c>
      <c r="D266" s="656" t="s">
        <v>31</v>
      </c>
      <c r="E266" s="654" t="s">
        <v>21</v>
      </c>
      <c r="F266" s="289" t="s">
        <v>208</v>
      </c>
      <c r="G266" s="187"/>
      <c r="H266" s="280"/>
      <c r="I266" s="281">
        <v>0.2</v>
      </c>
      <c r="J266" s="282">
        <v>0.19</v>
      </c>
      <c r="K266" s="280"/>
      <c r="L266" s="281">
        <v>3.5000000000000003E-2</v>
      </c>
      <c r="M266" s="282">
        <v>3.5000000000000003E-2</v>
      </c>
      <c r="N266" s="382"/>
      <c r="O266" s="280"/>
      <c r="P266" s="283">
        <f t="shared" si="71"/>
        <v>0.23500000000000001</v>
      </c>
      <c r="Q266" s="282">
        <f t="shared" si="71"/>
        <v>0.22500000000000001</v>
      </c>
    </row>
    <row r="267" spans="1:17" ht="24.95" customHeight="1" x14ac:dyDescent="0.2">
      <c r="A267" s="656"/>
      <c r="B267" s="656"/>
      <c r="C267" s="654"/>
      <c r="D267" s="656"/>
      <c r="E267" s="654"/>
      <c r="F267" s="268" t="s">
        <v>209</v>
      </c>
      <c r="G267" s="187"/>
      <c r="H267" s="269"/>
      <c r="I267" s="270">
        <v>0.2</v>
      </c>
      <c r="J267" s="271">
        <v>0.19</v>
      </c>
      <c r="K267" s="269"/>
      <c r="L267" s="270">
        <v>3.2000000000000001E-2</v>
      </c>
      <c r="M267" s="271">
        <v>3.2000000000000001E-2</v>
      </c>
      <c r="N267" s="382"/>
      <c r="O267" s="269"/>
      <c r="P267" s="272">
        <f t="shared" si="71"/>
        <v>0.23200000000000001</v>
      </c>
      <c r="Q267" s="271">
        <f t="shared" si="71"/>
        <v>0.222</v>
      </c>
    </row>
    <row r="268" spans="1:17" ht="24.95" customHeight="1" x14ac:dyDescent="0.2">
      <c r="A268" s="656"/>
      <c r="B268" s="656"/>
      <c r="C268" s="654"/>
      <c r="D268" s="656"/>
      <c r="E268" s="654"/>
      <c r="F268" s="289" t="s">
        <v>210</v>
      </c>
      <c r="G268" s="187"/>
      <c r="H268" s="280"/>
      <c r="I268" s="281">
        <v>0.2</v>
      </c>
      <c r="J268" s="282">
        <v>0.19</v>
      </c>
      <c r="K268" s="280"/>
      <c r="L268" s="281">
        <v>2.5000000000000001E-2</v>
      </c>
      <c r="M268" s="282">
        <v>2.5000000000000001E-2</v>
      </c>
      <c r="N268" s="382"/>
      <c r="O268" s="280"/>
      <c r="P268" s="283">
        <f t="shared" si="71"/>
        <v>0.22500000000000001</v>
      </c>
      <c r="Q268" s="282">
        <f t="shared" si="71"/>
        <v>0.215</v>
      </c>
    </row>
    <row r="269" spans="1:17" ht="24.95" customHeight="1" thickBot="1" x14ac:dyDescent="0.25">
      <c r="A269" s="656"/>
      <c r="B269" s="656"/>
      <c r="C269" s="654"/>
      <c r="D269" s="656"/>
      <c r="E269" s="654"/>
      <c r="F269" s="292" t="s">
        <v>234</v>
      </c>
      <c r="G269" s="187"/>
      <c r="H269" s="293"/>
      <c r="I269" s="294">
        <v>0.2</v>
      </c>
      <c r="J269" s="295">
        <v>0.19</v>
      </c>
      <c r="K269" s="293"/>
      <c r="L269" s="294">
        <v>2.1999999999999999E-2</v>
      </c>
      <c r="M269" s="295">
        <v>2.1999999999999999E-2</v>
      </c>
      <c r="N269" s="382"/>
      <c r="O269" s="293"/>
      <c r="P269" s="296">
        <f t="shared" si="71"/>
        <v>0.222</v>
      </c>
      <c r="Q269" s="295">
        <f t="shared" si="71"/>
        <v>0.21199999999999999</v>
      </c>
    </row>
    <row r="270" spans="1:17" ht="24.95" customHeight="1" x14ac:dyDescent="0.2">
      <c r="A270" s="645">
        <v>1375</v>
      </c>
      <c r="B270" s="645" t="s">
        <v>20</v>
      </c>
      <c r="C270" s="636" t="s">
        <v>166</v>
      </c>
      <c r="D270" s="645" t="s">
        <v>9</v>
      </c>
      <c r="E270" s="638" t="s">
        <v>224</v>
      </c>
      <c r="F270" s="484" t="s">
        <v>211</v>
      </c>
      <c r="G270" s="187"/>
      <c r="H270" s="391"/>
      <c r="I270" s="392">
        <v>0.27</v>
      </c>
      <c r="J270" s="393">
        <v>0.26500000000000001</v>
      </c>
      <c r="K270" s="391"/>
      <c r="L270" s="392">
        <v>0.04</v>
      </c>
      <c r="M270" s="393">
        <v>0.04</v>
      </c>
      <c r="N270" s="382"/>
      <c r="O270" s="391"/>
      <c r="P270" s="394">
        <f t="shared" si="71"/>
        <v>0.31</v>
      </c>
      <c r="Q270" s="393">
        <f t="shared" si="71"/>
        <v>0.30499999999999999</v>
      </c>
    </row>
    <row r="271" spans="1:17" ht="24.95" customHeight="1" x14ac:dyDescent="0.2">
      <c r="A271" s="689"/>
      <c r="B271" s="689"/>
      <c r="C271" s="690"/>
      <c r="D271" s="689"/>
      <c r="E271" s="639"/>
      <c r="F271" s="485" t="s">
        <v>212</v>
      </c>
      <c r="G271" s="187"/>
      <c r="H271" s="398"/>
      <c r="I271" s="399">
        <v>0.27500000000000002</v>
      </c>
      <c r="J271" s="400">
        <v>0.27</v>
      </c>
      <c r="K271" s="398"/>
      <c r="L271" s="399">
        <v>3.5000000000000003E-2</v>
      </c>
      <c r="M271" s="400">
        <v>3.5000000000000003E-2</v>
      </c>
      <c r="N271" s="382"/>
      <c r="O271" s="398"/>
      <c r="P271" s="401">
        <f t="shared" si="71"/>
        <v>0.31000000000000005</v>
      </c>
      <c r="Q271" s="400">
        <f t="shared" si="71"/>
        <v>0.30500000000000005</v>
      </c>
    </row>
    <row r="272" spans="1:17" ht="24.95" customHeight="1" thickBot="1" x14ac:dyDescent="0.25">
      <c r="A272" s="689"/>
      <c r="B272" s="689"/>
      <c r="C272" s="690"/>
      <c r="D272" s="689"/>
      <c r="E272" s="691"/>
      <c r="F272" s="486" t="s">
        <v>213</v>
      </c>
      <c r="G272" s="187"/>
      <c r="H272" s="417"/>
      <c r="I272" s="418">
        <v>0.28000000000000003</v>
      </c>
      <c r="J272" s="421">
        <v>0.27500000000000002</v>
      </c>
      <c r="K272" s="417"/>
      <c r="L272" s="418">
        <v>0.03</v>
      </c>
      <c r="M272" s="421">
        <v>0.03</v>
      </c>
      <c r="N272" s="382"/>
      <c r="O272" s="417"/>
      <c r="P272" s="420">
        <f t="shared" si="71"/>
        <v>0.31000000000000005</v>
      </c>
      <c r="Q272" s="421">
        <f t="shared" si="71"/>
        <v>0.30500000000000005</v>
      </c>
    </row>
    <row r="273" spans="1:17" ht="24.95" customHeight="1" x14ac:dyDescent="0.2">
      <c r="A273" s="689"/>
      <c r="B273" s="689"/>
      <c r="C273" s="690"/>
      <c r="D273" s="689"/>
      <c r="E273" s="692" t="s">
        <v>103</v>
      </c>
      <c r="F273" s="487" t="s">
        <v>211</v>
      </c>
      <c r="G273" s="187"/>
      <c r="H273" s="445"/>
      <c r="I273" s="488">
        <v>0.27</v>
      </c>
      <c r="J273" s="447">
        <v>0.26500000000000001</v>
      </c>
      <c r="K273" s="445"/>
      <c r="L273" s="488">
        <v>0.04</v>
      </c>
      <c r="M273" s="447">
        <v>0.04</v>
      </c>
      <c r="N273" s="382"/>
      <c r="O273" s="445"/>
      <c r="P273" s="446">
        <f t="shared" si="71"/>
        <v>0.31</v>
      </c>
      <c r="Q273" s="447">
        <f t="shared" si="71"/>
        <v>0.30499999999999999</v>
      </c>
    </row>
    <row r="274" spans="1:17" ht="24.95" customHeight="1" x14ac:dyDescent="0.2">
      <c r="A274" s="689"/>
      <c r="B274" s="689"/>
      <c r="C274" s="690"/>
      <c r="D274" s="689"/>
      <c r="E274" s="639"/>
      <c r="F274" s="397" t="s">
        <v>214</v>
      </c>
      <c r="G274" s="187"/>
      <c r="H274" s="398"/>
      <c r="I274" s="399">
        <v>0.27500000000000002</v>
      </c>
      <c r="J274" s="400">
        <v>0.27</v>
      </c>
      <c r="K274" s="398"/>
      <c r="L274" s="399">
        <v>3.5000000000000003E-2</v>
      </c>
      <c r="M274" s="400">
        <v>3.5000000000000003E-2</v>
      </c>
      <c r="N274" s="382"/>
      <c r="O274" s="398"/>
      <c r="P274" s="401">
        <f t="shared" si="71"/>
        <v>0.31000000000000005</v>
      </c>
      <c r="Q274" s="400">
        <f t="shared" si="71"/>
        <v>0.30500000000000005</v>
      </c>
    </row>
    <row r="275" spans="1:17" ht="24.95" customHeight="1" x14ac:dyDescent="0.2">
      <c r="A275" s="689"/>
      <c r="B275" s="689"/>
      <c r="C275" s="690"/>
      <c r="D275" s="689"/>
      <c r="E275" s="639"/>
      <c r="F275" s="397" t="s">
        <v>215</v>
      </c>
      <c r="G275" s="187"/>
      <c r="H275" s="398"/>
      <c r="I275" s="399">
        <v>0.28000000000000003</v>
      </c>
      <c r="J275" s="400">
        <v>0.27500000000000002</v>
      </c>
      <c r="K275" s="398"/>
      <c r="L275" s="399">
        <v>0.03</v>
      </c>
      <c r="M275" s="400">
        <v>0.03</v>
      </c>
      <c r="N275" s="382"/>
      <c r="O275" s="398"/>
      <c r="P275" s="401">
        <f t="shared" si="71"/>
        <v>0.31000000000000005</v>
      </c>
      <c r="Q275" s="400">
        <f t="shared" si="71"/>
        <v>0.30500000000000005</v>
      </c>
    </row>
    <row r="276" spans="1:17" ht="24.95" customHeight="1" thickBot="1" x14ac:dyDescent="0.25">
      <c r="A276" s="689"/>
      <c r="B276" s="689"/>
      <c r="C276" s="690"/>
      <c r="D276" s="689"/>
      <c r="E276" s="691"/>
      <c r="F276" s="416" t="s">
        <v>216</v>
      </c>
      <c r="G276" s="187"/>
      <c r="H276" s="417"/>
      <c r="I276" s="418">
        <v>0.255</v>
      </c>
      <c r="J276" s="421">
        <v>0.245</v>
      </c>
      <c r="K276" s="417"/>
      <c r="L276" s="418">
        <v>1.4999999999999999E-2</v>
      </c>
      <c r="M276" s="421">
        <v>1.4999999999999999E-2</v>
      </c>
      <c r="N276" s="382"/>
      <c r="O276" s="417"/>
      <c r="P276" s="420">
        <f t="shared" si="71"/>
        <v>0.27</v>
      </c>
      <c r="Q276" s="421">
        <f t="shared" si="71"/>
        <v>0.26</v>
      </c>
    </row>
    <row r="277" spans="1:17" ht="24.95" customHeight="1" x14ac:dyDescent="0.2">
      <c r="A277" s="689"/>
      <c r="B277" s="689"/>
      <c r="C277" s="690"/>
      <c r="D277" s="689"/>
      <c r="E277" s="422" t="s">
        <v>104</v>
      </c>
      <c r="F277" s="423" t="s">
        <v>216</v>
      </c>
      <c r="G277" s="187"/>
      <c r="H277" s="424"/>
      <c r="I277" s="425">
        <v>0.255</v>
      </c>
      <c r="J277" s="428">
        <v>0.245</v>
      </c>
      <c r="K277" s="424"/>
      <c r="L277" s="425">
        <v>1.4999999999999999E-2</v>
      </c>
      <c r="M277" s="428">
        <v>1.4999999999999999E-2</v>
      </c>
      <c r="N277" s="382"/>
      <c r="O277" s="424"/>
      <c r="P277" s="427">
        <f t="shared" si="71"/>
        <v>0.27</v>
      </c>
      <c r="Q277" s="428">
        <f t="shared" si="71"/>
        <v>0.26</v>
      </c>
    </row>
    <row r="278" spans="1:17" ht="24.95" customHeight="1" thickBot="1" x14ac:dyDescent="0.25">
      <c r="A278" s="689"/>
      <c r="B278" s="689"/>
      <c r="C278" s="690"/>
      <c r="D278" s="689"/>
      <c r="E278" s="429" t="s">
        <v>264</v>
      </c>
      <c r="F278" s="489" t="s">
        <v>217</v>
      </c>
      <c r="G278" s="187"/>
      <c r="H278" s="455"/>
      <c r="I278" s="490">
        <v>0.23</v>
      </c>
      <c r="J278" s="457">
        <v>0.22500000000000001</v>
      </c>
      <c r="K278" s="455"/>
      <c r="L278" s="490">
        <v>0.03</v>
      </c>
      <c r="M278" s="457">
        <v>0.03</v>
      </c>
      <c r="N278" s="382"/>
      <c r="O278" s="455"/>
      <c r="P278" s="456">
        <f t="shared" si="71"/>
        <v>0.26</v>
      </c>
      <c r="Q278" s="457">
        <f t="shared" si="71"/>
        <v>0.255</v>
      </c>
    </row>
    <row r="279" spans="1:17" ht="24.95" customHeight="1" x14ac:dyDescent="0.2">
      <c r="A279" s="689"/>
      <c r="B279" s="689"/>
      <c r="C279" s="690"/>
      <c r="D279" s="689"/>
      <c r="E279" s="693" t="s">
        <v>171</v>
      </c>
      <c r="F279" s="487" t="s">
        <v>211</v>
      </c>
      <c r="G279" s="187"/>
      <c r="H279" s="445"/>
      <c r="I279" s="488">
        <v>0.27</v>
      </c>
      <c r="J279" s="447">
        <v>0.26500000000000001</v>
      </c>
      <c r="K279" s="445"/>
      <c r="L279" s="488">
        <v>0.04</v>
      </c>
      <c r="M279" s="447">
        <v>0.04</v>
      </c>
      <c r="N279" s="382"/>
      <c r="O279" s="445"/>
      <c r="P279" s="446">
        <f t="shared" si="71"/>
        <v>0.31</v>
      </c>
      <c r="Q279" s="447">
        <f t="shared" si="71"/>
        <v>0.30499999999999999</v>
      </c>
    </row>
    <row r="280" spans="1:17" ht="24.95" customHeight="1" x14ac:dyDescent="0.2">
      <c r="A280" s="689"/>
      <c r="B280" s="689"/>
      <c r="C280" s="690"/>
      <c r="D280" s="689"/>
      <c r="E280" s="648"/>
      <c r="F280" s="397" t="s">
        <v>218</v>
      </c>
      <c r="G280" s="187"/>
      <c r="H280" s="398"/>
      <c r="I280" s="399">
        <v>0.27500000000000002</v>
      </c>
      <c r="J280" s="400">
        <v>0.27</v>
      </c>
      <c r="K280" s="398"/>
      <c r="L280" s="399">
        <v>3.5000000000000003E-2</v>
      </c>
      <c r="M280" s="400">
        <v>3.5000000000000003E-2</v>
      </c>
      <c r="N280" s="382"/>
      <c r="O280" s="398"/>
      <c r="P280" s="401">
        <f t="shared" si="71"/>
        <v>0.31000000000000005</v>
      </c>
      <c r="Q280" s="400">
        <f t="shared" si="71"/>
        <v>0.30500000000000005</v>
      </c>
    </row>
    <row r="281" spans="1:17" ht="24.95" customHeight="1" thickBot="1" x14ac:dyDescent="0.25">
      <c r="A281" s="689"/>
      <c r="B281" s="689"/>
      <c r="C281" s="690"/>
      <c r="D281" s="689"/>
      <c r="E281" s="694"/>
      <c r="F281" s="416" t="s">
        <v>215</v>
      </c>
      <c r="G281" s="187"/>
      <c r="H281" s="417"/>
      <c r="I281" s="418">
        <v>0.28000000000000003</v>
      </c>
      <c r="J281" s="421">
        <v>0.27500000000000002</v>
      </c>
      <c r="K281" s="417"/>
      <c r="L281" s="418">
        <v>0.03</v>
      </c>
      <c r="M281" s="421">
        <v>0.03</v>
      </c>
      <c r="N281" s="382"/>
      <c r="O281" s="417"/>
      <c r="P281" s="420">
        <f t="shared" si="71"/>
        <v>0.31000000000000005</v>
      </c>
      <c r="Q281" s="421">
        <f t="shared" si="71"/>
        <v>0.30500000000000005</v>
      </c>
    </row>
    <row r="282" spans="1:17" ht="24.95" customHeight="1" thickBot="1" x14ac:dyDescent="0.25">
      <c r="A282" s="689"/>
      <c r="B282" s="689"/>
      <c r="C282" s="690"/>
      <c r="D282" s="689"/>
      <c r="E282" s="187" t="s">
        <v>256</v>
      </c>
      <c r="F282" s="491" t="s">
        <v>217</v>
      </c>
      <c r="G282" s="187"/>
      <c r="H282" s="492"/>
      <c r="I282" s="493">
        <v>0.2</v>
      </c>
      <c r="J282" s="494">
        <v>0.2</v>
      </c>
      <c r="K282" s="492"/>
      <c r="L282" s="493">
        <v>0.02</v>
      </c>
      <c r="M282" s="494">
        <v>0.02</v>
      </c>
      <c r="N282" s="382"/>
      <c r="O282" s="492"/>
      <c r="P282" s="495">
        <f t="shared" si="71"/>
        <v>0.22</v>
      </c>
      <c r="Q282" s="494">
        <f t="shared" si="71"/>
        <v>0.22</v>
      </c>
    </row>
    <row r="283" spans="1:17" ht="24.95" customHeight="1" x14ac:dyDescent="0.2">
      <c r="A283" s="689"/>
      <c r="B283" s="689"/>
      <c r="C283" s="690"/>
      <c r="D283" s="689"/>
      <c r="E283" s="693" t="s">
        <v>225</v>
      </c>
      <c r="F283" s="487" t="s">
        <v>219</v>
      </c>
      <c r="G283" s="187"/>
      <c r="H283" s="445"/>
      <c r="I283" s="488">
        <v>0.3</v>
      </c>
      <c r="J283" s="447">
        <v>0.24</v>
      </c>
      <c r="K283" s="445"/>
      <c r="L283" s="488">
        <v>0.04</v>
      </c>
      <c r="M283" s="447">
        <v>0.04</v>
      </c>
      <c r="N283" s="382"/>
      <c r="O283" s="445"/>
      <c r="P283" s="446">
        <f t="shared" si="71"/>
        <v>0.33999999999999997</v>
      </c>
      <c r="Q283" s="447">
        <f t="shared" si="71"/>
        <v>0.27999999999999997</v>
      </c>
    </row>
    <row r="284" spans="1:17" ht="24.95" customHeight="1" x14ac:dyDescent="0.2">
      <c r="A284" s="689"/>
      <c r="B284" s="689"/>
      <c r="C284" s="690"/>
      <c r="D284" s="689"/>
      <c r="E284" s="648"/>
      <c r="F284" s="397" t="s">
        <v>220</v>
      </c>
      <c r="G284" s="187"/>
      <c r="H284" s="398"/>
      <c r="I284" s="399">
        <v>0.3</v>
      </c>
      <c r="J284" s="400">
        <v>0.24</v>
      </c>
      <c r="K284" s="398"/>
      <c r="L284" s="399">
        <v>0.03</v>
      </c>
      <c r="M284" s="400">
        <v>0.03</v>
      </c>
      <c r="N284" s="382"/>
      <c r="O284" s="398"/>
      <c r="P284" s="401">
        <f t="shared" si="71"/>
        <v>0.32999999999999996</v>
      </c>
      <c r="Q284" s="400">
        <f t="shared" si="71"/>
        <v>0.27</v>
      </c>
    </row>
    <row r="285" spans="1:17" ht="24.95" customHeight="1" thickBot="1" x14ac:dyDescent="0.25">
      <c r="A285" s="689"/>
      <c r="B285" s="689"/>
      <c r="C285" s="690"/>
      <c r="D285" s="689"/>
      <c r="E285" s="694"/>
      <c r="F285" s="416" t="s">
        <v>221</v>
      </c>
      <c r="G285" s="187"/>
      <c r="H285" s="417"/>
      <c r="I285" s="418">
        <v>0.3</v>
      </c>
      <c r="J285" s="421">
        <v>0.24</v>
      </c>
      <c r="K285" s="417"/>
      <c r="L285" s="418">
        <v>2.5000000000000001E-2</v>
      </c>
      <c r="M285" s="421">
        <v>2.5000000000000001E-2</v>
      </c>
      <c r="N285" s="382"/>
      <c r="O285" s="417"/>
      <c r="P285" s="420">
        <f t="shared" si="71"/>
        <v>0.32500000000000001</v>
      </c>
      <c r="Q285" s="421">
        <f t="shared" si="71"/>
        <v>0.26500000000000001</v>
      </c>
    </row>
    <row r="286" spans="1:17" ht="24.95" customHeight="1" thickBot="1" x14ac:dyDescent="0.25">
      <c r="A286" s="646"/>
      <c r="B286" s="646"/>
      <c r="C286" s="637"/>
      <c r="D286" s="646"/>
      <c r="E286" s="414" t="s">
        <v>226</v>
      </c>
      <c r="F286" s="378" t="s">
        <v>222</v>
      </c>
      <c r="G286" s="187"/>
      <c r="H286" s="496"/>
      <c r="I286" s="497">
        <v>0.3</v>
      </c>
      <c r="J286" s="498">
        <v>0.24</v>
      </c>
      <c r="K286" s="496"/>
      <c r="L286" s="497">
        <v>0.02</v>
      </c>
      <c r="M286" s="498">
        <v>0.02</v>
      </c>
      <c r="N286" s="382"/>
      <c r="O286" s="496"/>
      <c r="P286" s="499">
        <f t="shared" si="71"/>
        <v>0.32</v>
      </c>
      <c r="Q286" s="498">
        <f t="shared" si="71"/>
        <v>0.26</v>
      </c>
    </row>
    <row r="287" spans="1:17" ht="24.95" customHeight="1" x14ac:dyDescent="0.2">
      <c r="A287" s="643">
        <v>1420</v>
      </c>
      <c r="B287" s="643" t="s">
        <v>54</v>
      </c>
      <c r="C287" s="641" t="s">
        <v>168</v>
      </c>
      <c r="D287" s="643" t="s">
        <v>31</v>
      </c>
      <c r="E287" s="387" t="s">
        <v>32</v>
      </c>
      <c r="F287" s="289" t="s">
        <v>152</v>
      </c>
      <c r="G287" s="187"/>
      <c r="H287" s="280">
        <v>0.18</v>
      </c>
      <c r="I287" s="281">
        <v>0.16</v>
      </c>
      <c r="J287" s="282">
        <v>0.14000000000000001</v>
      </c>
      <c r="K287" s="280">
        <v>0.04</v>
      </c>
      <c r="L287" s="281">
        <v>0.04</v>
      </c>
      <c r="M287" s="282">
        <v>0.04</v>
      </c>
      <c r="N287" s="382"/>
      <c r="O287" s="280">
        <f t="shared" ref="O287:O296" si="74">IFERROR(H287+K287,"")</f>
        <v>0.22</v>
      </c>
      <c r="P287" s="283">
        <f t="shared" si="71"/>
        <v>0.2</v>
      </c>
      <c r="Q287" s="282">
        <f t="shared" si="71"/>
        <v>0.18000000000000002</v>
      </c>
    </row>
    <row r="288" spans="1:17" ht="24.95" customHeight="1" thickBot="1" x14ac:dyDescent="0.25">
      <c r="A288" s="644"/>
      <c r="B288" s="644"/>
      <c r="C288" s="642"/>
      <c r="D288" s="644"/>
      <c r="E288" s="388" t="s">
        <v>105</v>
      </c>
      <c r="F288" s="292" t="s">
        <v>223</v>
      </c>
      <c r="G288" s="187"/>
      <c r="H288" s="293"/>
      <c r="I288" s="294"/>
      <c r="J288" s="295">
        <v>0.1</v>
      </c>
      <c r="K288" s="293"/>
      <c r="L288" s="294"/>
      <c r="M288" s="295">
        <v>0.02</v>
      </c>
      <c r="N288" s="382"/>
      <c r="O288" s="293"/>
      <c r="P288" s="296"/>
      <c r="Q288" s="295">
        <f t="shared" si="71"/>
        <v>0.12000000000000001</v>
      </c>
    </row>
    <row r="289" spans="1:18" ht="24.95" customHeight="1" thickBot="1" x14ac:dyDescent="0.25">
      <c r="A289" s="376">
        <v>1424</v>
      </c>
      <c r="B289" s="376" t="s">
        <v>50</v>
      </c>
      <c r="C289" s="377" t="s">
        <v>238</v>
      </c>
      <c r="D289" s="376" t="s">
        <v>31</v>
      </c>
      <c r="E289" s="376" t="s">
        <v>32</v>
      </c>
      <c r="F289" s="386"/>
      <c r="G289" s="187"/>
      <c r="H289" s="379">
        <v>0.22</v>
      </c>
      <c r="I289" s="380">
        <v>0.21</v>
      </c>
      <c r="J289" s="381">
        <v>0.2</v>
      </c>
      <c r="K289" s="379">
        <v>0.01</v>
      </c>
      <c r="L289" s="380">
        <v>0.01</v>
      </c>
      <c r="M289" s="381">
        <v>0.01</v>
      </c>
      <c r="N289" s="382"/>
      <c r="O289" s="379">
        <f t="shared" si="74"/>
        <v>0.23</v>
      </c>
      <c r="P289" s="383">
        <f t="shared" si="71"/>
        <v>0.22</v>
      </c>
      <c r="Q289" s="381">
        <f t="shared" si="71"/>
        <v>0.21000000000000002</v>
      </c>
    </row>
    <row r="290" spans="1:18" ht="24.95" customHeight="1" thickBot="1" x14ac:dyDescent="0.25">
      <c r="A290" s="656">
        <v>1425</v>
      </c>
      <c r="B290" s="656" t="s">
        <v>116</v>
      </c>
      <c r="C290" s="654" t="s">
        <v>445</v>
      </c>
      <c r="D290" s="656" t="s">
        <v>31</v>
      </c>
      <c r="E290" s="321" t="s">
        <v>324</v>
      </c>
      <c r="F290" s="500" t="s">
        <v>143</v>
      </c>
      <c r="G290" s="187"/>
      <c r="H290" s="273"/>
      <c r="I290" s="274"/>
      <c r="J290" s="275">
        <v>0.2</v>
      </c>
      <c r="K290" s="273"/>
      <c r="L290" s="274"/>
      <c r="M290" s="275">
        <v>0.01</v>
      </c>
      <c r="N290" s="382"/>
      <c r="O290" s="273"/>
      <c r="P290" s="276"/>
      <c r="Q290" s="275">
        <f t="shared" si="71"/>
        <v>0.21000000000000002</v>
      </c>
    </row>
    <row r="291" spans="1:18" ht="24.95" customHeight="1" thickBot="1" x14ac:dyDescent="0.25">
      <c r="A291" s="656"/>
      <c r="B291" s="656"/>
      <c r="C291" s="654"/>
      <c r="D291" s="656"/>
      <c r="E291" s="501" t="s">
        <v>325</v>
      </c>
      <c r="F291" s="502" t="s">
        <v>143</v>
      </c>
      <c r="G291" s="359"/>
      <c r="H291" s="410"/>
      <c r="I291" s="411">
        <v>0.2</v>
      </c>
      <c r="J291" s="412"/>
      <c r="K291" s="410"/>
      <c r="L291" s="411">
        <v>0.01</v>
      </c>
      <c r="M291" s="412"/>
      <c r="N291" s="503"/>
      <c r="O291" s="504"/>
      <c r="P291" s="505">
        <f t="shared" si="71"/>
        <v>0.21000000000000002</v>
      </c>
      <c r="Q291" s="506"/>
    </row>
    <row r="292" spans="1:18" ht="24.95" customHeight="1" x14ac:dyDescent="0.2">
      <c r="A292" s="645">
        <v>1114</v>
      </c>
      <c r="B292" s="645" t="s">
        <v>73</v>
      </c>
      <c r="C292" s="636" t="s">
        <v>157</v>
      </c>
      <c r="D292" s="645" t="s">
        <v>9</v>
      </c>
      <c r="E292" s="389" t="s">
        <v>75</v>
      </c>
      <c r="F292" s="484"/>
      <c r="G292" s="359"/>
      <c r="H292" s="391">
        <v>0.27500000000000002</v>
      </c>
      <c r="I292" s="392">
        <v>0.27</v>
      </c>
      <c r="J292" s="393">
        <v>0.26500000000000001</v>
      </c>
      <c r="K292" s="391">
        <v>0.03</v>
      </c>
      <c r="L292" s="392">
        <v>0.03</v>
      </c>
      <c r="M292" s="393">
        <v>0.03</v>
      </c>
      <c r="N292" s="503"/>
      <c r="O292" s="391">
        <f t="shared" ref="O292:O293" si="75">IFERROR(H292+K292,"")</f>
        <v>0.30500000000000005</v>
      </c>
      <c r="P292" s="392">
        <f t="shared" ref="P292:P293" si="76">I292+L292</f>
        <v>0.30000000000000004</v>
      </c>
      <c r="Q292" s="393">
        <f t="shared" ref="Q292:Q293" si="77">J292+M292</f>
        <v>0.29500000000000004</v>
      </c>
    </row>
    <row r="293" spans="1:18" ht="24.95" customHeight="1" thickBot="1" x14ac:dyDescent="0.25">
      <c r="A293" s="646"/>
      <c r="B293" s="646"/>
      <c r="C293" s="637"/>
      <c r="D293" s="646"/>
      <c r="E293" s="403" t="s">
        <v>21</v>
      </c>
      <c r="F293" s="507"/>
      <c r="G293" s="359"/>
      <c r="H293" s="405">
        <v>0.27500000000000002</v>
      </c>
      <c r="I293" s="406">
        <v>0.27</v>
      </c>
      <c r="J293" s="407">
        <v>0.26500000000000001</v>
      </c>
      <c r="K293" s="405">
        <v>0.03</v>
      </c>
      <c r="L293" s="406">
        <v>0.03</v>
      </c>
      <c r="M293" s="407">
        <v>0.03</v>
      </c>
      <c r="N293" s="503"/>
      <c r="O293" s="405">
        <f t="shared" si="75"/>
        <v>0.30500000000000005</v>
      </c>
      <c r="P293" s="406">
        <f t="shared" si="76"/>
        <v>0.30000000000000004</v>
      </c>
      <c r="Q293" s="407">
        <f t="shared" si="77"/>
        <v>0.29500000000000004</v>
      </c>
    </row>
    <row r="294" spans="1:18" ht="24.95" customHeight="1" x14ac:dyDescent="0.2">
      <c r="A294" s="656">
        <v>1007</v>
      </c>
      <c r="B294" s="656" t="s">
        <v>231</v>
      </c>
      <c r="C294" s="654" t="s">
        <v>239</v>
      </c>
      <c r="D294" s="656" t="s">
        <v>9</v>
      </c>
      <c r="E294" s="702" t="s">
        <v>21</v>
      </c>
      <c r="F294" s="508" t="s">
        <v>199</v>
      </c>
      <c r="G294" s="359"/>
      <c r="H294" s="280">
        <v>0.30499999999999999</v>
      </c>
      <c r="I294" s="281">
        <v>0.30249999999999999</v>
      </c>
      <c r="J294" s="282">
        <v>0.3</v>
      </c>
      <c r="K294" s="509">
        <v>3.7499999999999999E-2</v>
      </c>
      <c r="L294" s="281">
        <v>3.7499999999999999E-2</v>
      </c>
      <c r="M294" s="282">
        <v>3.7499999999999999E-2</v>
      </c>
      <c r="N294" s="503"/>
      <c r="O294" s="280">
        <f t="shared" si="74"/>
        <v>0.34249999999999997</v>
      </c>
      <c r="P294" s="281">
        <f t="shared" ref="P294:Q297" si="78">I294+L294</f>
        <v>0.33999999999999997</v>
      </c>
      <c r="Q294" s="282">
        <f t="shared" si="78"/>
        <v>0.33749999999999997</v>
      </c>
    </row>
    <row r="295" spans="1:18" ht="24.95" customHeight="1" x14ac:dyDescent="0.2">
      <c r="A295" s="656"/>
      <c r="B295" s="656"/>
      <c r="C295" s="654"/>
      <c r="D295" s="656"/>
      <c r="E295" s="702"/>
      <c r="F295" s="510" t="s">
        <v>236</v>
      </c>
      <c r="G295" s="359"/>
      <c r="H295" s="269">
        <v>0.30499999999999999</v>
      </c>
      <c r="I295" s="270">
        <v>0.30249999999999999</v>
      </c>
      <c r="J295" s="271">
        <v>0.3</v>
      </c>
      <c r="K295" s="511">
        <v>0.04</v>
      </c>
      <c r="L295" s="270">
        <v>0.04</v>
      </c>
      <c r="M295" s="271">
        <v>0.04</v>
      </c>
      <c r="N295" s="503"/>
      <c r="O295" s="269">
        <f t="shared" si="74"/>
        <v>0.34499999999999997</v>
      </c>
      <c r="P295" s="270">
        <f t="shared" si="78"/>
        <v>0.34249999999999997</v>
      </c>
      <c r="Q295" s="271">
        <f t="shared" si="78"/>
        <v>0.33999999999999997</v>
      </c>
    </row>
    <row r="296" spans="1:18" ht="24.95" customHeight="1" thickBot="1" x14ac:dyDescent="0.25">
      <c r="A296" s="656"/>
      <c r="B296" s="656"/>
      <c r="C296" s="654"/>
      <c r="D296" s="656"/>
      <c r="E296" s="702"/>
      <c r="F296" s="512" t="s">
        <v>235</v>
      </c>
      <c r="G296" s="359"/>
      <c r="H296" s="293">
        <v>0.30499999999999999</v>
      </c>
      <c r="I296" s="294">
        <v>0.30249999999999999</v>
      </c>
      <c r="J296" s="295">
        <v>0.3</v>
      </c>
      <c r="K296" s="513">
        <v>4.2500000000000003E-2</v>
      </c>
      <c r="L296" s="294">
        <v>4.2500000000000003E-2</v>
      </c>
      <c r="M296" s="295">
        <v>4.2500000000000003E-2</v>
      </c>
      <c r="N296" s="503"/>
      <c r="O296" s="293">
        <f t="shared" si="74"/>
        <v>0.34749999999999998</v>
      </c>
      <c r="P296" s="294">
        <f t="shared" si="78"/>
        <v>0.34499999999999997</v>
      </c>
      <c r="Q296" s="295">
        <f t="shared" si="78"/>
        <v>0.34249999999999997</v>
      </c>
    </row>
    <row r="297" spans="1:18" ht="42.75" customHeight="1" thickBot="1" x14ac:dyDescent="0.25">
      <c r="A297" s="376">
        <v>1026</v>
      </c>
      <c r="B297" s="376" t="s">
        <v>257</v>
      </c>
      <c r="C297" s="377" t="s">
        <v>258</v>
      </c>
      <c r="D297" s="376" t="s">
        <v>9</v>
      </c>
      <c r="E297" s="514" t="s">
        <v>21</v>
      </c>
      <c r="F297" s="515"/>
      <c r="G297" s="359"/>
      <c r="H297" s="379"/>
      <c r="I297" s="380">
        <v>0.315</v>
      </c>
      <c r="J297" s="381"/>
      <c r="K297" s="516"/>
      <c r="L297" s="380">
        <v>3.3399999999999999E-2</v>
      </c>
      <c r="M297" s="381"/>
      <c r="N297" s="503"/>
      <c r="O297" s="379"/>
      <c r="P297" s="380">
        <f t="shared" si="78"/>
        <v>0.34839999999999999</v>
      </c>
      <c r="Q297" s="381"/>
    </row>
    <row r="298" spans="1:18" ht="24.95" customHeight="1" x14ac:dyDescent="0.2">
      <c r="A298" s="359"/>
      <c r="B298" s="359"/>
      <c r="C298" s="517"/>
      <c r="D298" s="359"/>
      <c r="E298" s="518"/>
      <c r="F298" s="519"/>
      <c r="G298" s="359"/>
      <c r="H298" s="520"/>
      <c r="I298" s="520"/>
      <c r="J298" s="520"/>
      <c r="K298" s="520"/>
      <c r="L298" s="520"/>
      <c r="M298" s="520"/>
      <c r="N298" s="503"/>
      <c r="O298" s="520"/>
      <c r="P298" s="520"/>
      <c r="Q298" s="520"/>
    </row>
    <row r="299" spans="1:18" ht="20.100000000000001" customHeight="1" x14ac:dyDescent="0.2">
      <c r="A299" s="177"/>
      <c r="E299" s="522"/>
      <c r="F299" s="523"/>
      <c r="G299" s="177"/>
      <c r="H299" s="524"/>
      <c r="I299" s="524"/>
      <c r="J299" s="524"/>
      <c r="K299" s="524"/>
      <c r="L299" s="524"/>
      <c r="M299" s="524"/>
      <c r="N299" s="363"/>
      <c r="O299" s="524"/>
      <c r="P299" s="524"/>
      <c r="Q299" s="524"/>
    </row>
    <row r="300" spans="1:18" ht="20.100000000000001" customHeight="1" x14ac:dyDescent="0.2">
      <c r="A300" s="177"/>
      <c r="E300" s="177"/>
      <c r="F300" s="177"/>
      <c r="G300" s="177"/>
      <c r="H300" s="525"/>
      <c r="I300" s="525"/>
      <c r="J300" s="525"/>
      <c r="K300" s="525"/>
      <c r="L300" s="525"/>
      <c r="M300" s="525"/>
      <c r="N300" s="177"/>
      <c r="O300" s="526"/>
      <c r="P300" s="526"/>
      <c r="Q300" s="526"/>
    </row>
    <row r="301" spans="1:18" ht="24.95" customHeight="1" x14ac:dyDescent="0.2">
      <c r="A301" s="177"/>
      <c r="E301" s="177"/>
      <c r="F301" s="177"/>
      <c r="G301" s="177"/>
      <c r="H301" s="525"/>
      <c r="I301" s="525"/>
      <c r="J301" s="525"/>
      <c r="K301" s="525"/>
      <c r="L301" s="525"/>
      <c r="M301" s="525"/>
      <c r="N301" s="787" t="s">
        <v>74</v>
      </c>
      <c r="O301" s="787"/>
      <c r="P301" s="787"/>
      <c r="Q301" s="787"/>
    </row>
    <row r="302" spans="1:18" ht="0.95" customHeight="1" x14ac:dyDescent="0.2">
      <c r="A302" s="177"/>
      <c r="E302" s="177"/>
      <c r="F302" s="177"/>
      <c r="G302" s="177"/>
      <c r="H302" s="525"/>
      <c r="I302" s="525"/>
      <c r="J302" s="525"/>
      <c r="K302" s="525"/>
      <c r="L302" s="525"/>
      <c r="M302" s="525"/>
      <c r="N302" s="635" t="s">
        <v>245</v>
      </c>
      <c r="O302" s="635" t="s">
        <v>440</v>
      </c>
      <c r="P302" s="635" t="s">
        <v>443</v>
      </c>
      <c r="Q302" s="635" t="s">
        <v>444</v>
      </c>
      <c r="R302" s="527"/>
    </row>
    <row r="303" spans="1:18" ht="0.95" customHeight="1" x14ac:dyDescent="0.2">
      <c r="A303" s="177"/>
      <c r="E303" s="177"/>
      <c r="F303" s="177"/>
      <c r="G303" s="177"/>
      <c r="H303" s="525"/>
      <c r="I303" s="525"/>
      <c r="J303" s="525"/>
      <c r="K303" s="525"/>
      <c r="L303" s="525"/>
      <c r="M303" s="525"/>
      <c r="N303" s="635" t="s">
        <v>246</v>
      </c>
      <c r="O303" s="635" t="s">
        <v>441</v>
      </c>
      <c r="P303" s="635" t="s">
        <v>443</v>
      </c>
      <c r="Q303" s="635" t="s">
        <v>254</v>
      </c>
      <c r="R303" s="527"/>
    </row>
    <row r="304" spans="1:18" ht="0.95" customHeight="1" x14ac:dyDescent="0.2">
      <c r="A304" s="177"/>
      <c r="E304" s="177"/>
      <c r="F304" s="177"/>
      <c r="G304" s="177"/>
      <c r="H304" s="525"/>
      <c r="I304" s="525"/>
      <c r="J304" s="525"/>
      <c r="K304" s="525"/>
      <c r="L304" s="525"/>
      <c r="M304" s="525"/>
      <c r="N304" s="635" t="s">
        <v>247</v>
      </c>
      <c r="O304" s="635" t="s">
        <v>250</v>
      </c>
      <c r="P304" s="635" t="s">
        <v>442</v>
      </c>
      <c r="Q304" s="635" t="s">
        <v>249</v>
      </c>
      <c r="R304" s="527"/>
    </row>
    <row r="305" spans="1:18" ht="0.95" customHeight="1" x14ac:dyDescent="0.2">
      <c r="A305" s="177"/>
      <c r="E305" s="177"/>
      <c r="F305" s="177"/>
      <c r="G305" s="177"/>
      <c r="H305" s="525"/>
      <c r="I305" s="525"/>
      <c r="J305" s="525"/>
      <c r="K305" s="525"/>
      <c r="L305" s="525"/>
      <c r="M305" s="525"/>
      <c r="N305" s="635" t="s">
        <v>248</v>
      </c>
      <c r="O305" s="635" t="s">
        <v>250</v>
      </c>
      <c r="P305" s="635" t="s">
        <v>255</v>
      </c>
      <c r="Q305" s="635" t="s">
        <v>251</v>
      </c>
      <c r="R305" s="527"/>
    </row>
    <row r="306" spans="1:18" ht="24.95" customHeight="1" x14ac:dyDescent="0.2">
      <c r="A306" s="177"/>
      <c r="E306" s="177"/>
      <c r="F306" s="177"/>
      <c r="G306" s="177"/>
      <c r="H306" s="525"/>
      <c r="I306" s="525"/>
      <c r="J306" s="525"/>
      <c r="K306" s="525"/>
      <c r="L306" s="363"/>
      <c r="M306" s="525"/>
      <c r="N306" s="528" t="s">
        <v>68</v>
      </c>
      <c r="O306" s="529" t="s">
        <v>4</v>
      </c>
      <c r="P306" s="530" t="s">
        <v>5</v>
      </c>
      <c r="Q306" s="531" t="s">
        <v>6</v>
      </c>
    </row>
    <row r="307" spans="1:18" ht="24.95" customHeight="1" x14ac:dyDescent="0.2">
      <c r="A307" s="177"/>
      <c r="E307" s="177"/>
      <c r="F307" s="177"/>
      <c r="G307" s="177"/>
      <c r="H307" s="525"/>
      <c r="I307" s="525"/>
      <c r="J307" s="363"/>
      <c r="K307" s="363"/>
      <c r="L307" s="363"/>
      <c r="M307" s="525"/>
      <c r="N307" s="532" t="s">
        <v>69</v>
      </c>
      <c r="O307" s="365">
        <v>0.31999999999999995</v>
      </c>
      <c r="P307" s="365">
        <v>0.31</v>
      </c>
      <c r="Q307" s="365">
        <v>0.3</v>
      </c>
    </row>
    <row r="308" spans="1:18" ht="24.95" customHeight="1" x14ac:dyDescent="0.2">
      <c r="A308" s="177"/>
      <c r="E308" s="177"/>
      <c r="F308" s="177"/>
      <c r="G308" s="177"/>
      <c r="H308" s="525"/>
      <c r="I308" s="525"/>
      <c r="J308" s="363"/>
      <c r="K308" s="363"/>
      <c r="L308" s="363"/>
      <c r="M308" s="525"/>
      <c r="N308" s="532" t="s">
        <v>70</v>
      </c>
      <c r="O308" s="365">
        <v>0.31445645161290314</v>
      </c>
      <c r="P308" s="365">
        <v>0.30247580645161304</v>
      </c>
      <c r="Q308" s="365">
        <v>0.2918632183908047</v>
      </c>
    </row>
    <row r="309" spans="1:18" ht="24.95" customHeight="1" x14ac:dyDescent="0.2">
      <c r="A309" s="177"/>
      <c r="E309" s="177"/>
      <c r="F309" s="177"/>
      <c r="G309" s="177"/>
      <c r="H309" s="525"/>
      <c r="I309" s="525"/>
      <c r="J309" s="363"/>
      <c r="K309" s="363"/>
      <c r="L309" s="363"/>
      <c r="M309" s="525"/>
      <c r="N309" s="532" t="s">
        <v>72</v>
      </c>
      <c r="O309" s="365">
        <v>0.37</v>
      </c>
      <c r="P309" s="365">
        <v>0.31</v>
      </c>
      <c r="Q309" s="365">
        <v>0.30500000000000005</v>
      </c>
    </row>
    <row r="310" spans="1:18" ht="24.95" customHeight="1" x14ac:dyDescent="0.2">
      <c r="A310" s="177"/>
      <c r="E310" s="177"/>
      <c r="F310" s="177"/>
      <c r="G310" s="177"/>
      <c r="H310" s="525"/>
      <c r="I310" s="525"/>
      <c r="J310" s="363"/>
      <c r="K310" s="363"/>
      <c r="L310" s="363"/>
      <c r="M310" s="525"/>
      <c r="N310" s="532" t="s">
        <v>80</v>
      </c>
      <c r="O310" s="365">
        <v>0.38500000000000001</v>
      </c>
      <c r="P310" s="365">
        <v>0.38</v>
      </c>
      <c r="Q310" s="365">
        <v>0.37</v>
      </c>
    </row>
    <row r="311" spans="1:18" ht="24.95" customHeight="1" x14ac:dyDescent="0.2">
      <c r="A311" s="177"/>
      <c r="E311" s="177"/>
      <c r="F311" s="177"/>
      <c r="G311" s="177"/>
      <c r="H311" s="525"/>
      <c r="I311" s="525"/>
      <c r="J311" s="363"/>
      <c r="K311" s="363"/>
      <c r="L311" s="363"/>
      <c r="M311" s="525"/>
      <c r="N311" s="532" t="s">
        <v>71</v>
      </c>
      <c r="O311" s="365">
        <v>0.185</v>
      </c>
      <c r="P311" s="365">
        <v>0.16</v>
      </c>
      <c r="Q311" s="365">
        <v>0.12000000000000001</v>
      </c>
    </row>
    <row r="312" spans="1:18" ht="24.95" customHeight="1" x14ac:dyDescent="0.2">
      <c r="A312" s="177"/>
      <c r="E312" s="177"/>
      <c r="F312" s="177"/>
      <c r="G312" s="177"/>
      <c r="H312" s="525"/>
      <c r="I312" s="525"/>
      <c r="J312" s="363"/>
      <c r="K312" s="363"/>
      <c r="L312" s="363"/>
      <c r="M312" s="525"/>
      <c r="N312" s="533" t="s">
        <v>84</v>
      </c>
      <c r="O312" s="534">
        <v>4.1345583501887002E-2</v>
      </c>
      <c r="P312" s="535">
        <v>4.553631263703229E-2</v>
      </c>
      <c r="Q312" s="536">
        <v>5.2074936256455748E-2</v>
      </c>
    </row>
    <row r="313" spans="1:18" ht="20.100000000000001" customHeight="1" x14ac:dyDescent="0.2">
      <c r="A313" s="177"/>
      <c r="E313" s="177"/>
      <c r="F313" s="177"/>
      <c r="G313" s="177"/>
      <c r="H313" s="525"/>
      <c r="I313" s="525"/>
      <c r="J313" s="525"/>
      <c r="K313" s="525"/>
      <c r="L313" s="525"/>
      <c r="M313" s="525"/>
      <c r="N313" s="188"/>
      <c r="O313" s="537"/>
      <c r="P313" s="537"/>
      <c r="Q313" s="537"/>
    </row>
    <row r="314" spans="1:18" ht="20.100000000000001" customHeight="1" x14ac:dyDescent="0.2">
      <c r="A314" s="177"/>
      <c r="E314" s="177"/>
      <c r="F314" s="177"/>
      <c r="G314" s="177"/>
      <c r="H314" s="525"/>
      <c r="I314" s="525"/>
      <c r="J314" s="525"/>
      <c r="K314" s="525"/>
      <c r="L314" s="525"/>
      <c r="M314" s="525"/>
      <c r="N314" s="177"/>
      <c r="O314" s="526"/>
      <c r="P314" s="526"/>
      <c r="Q314" s="526"/>
    </row>
    <row r="315" spans="1:18" ht="24.95" customHeight="1" x14ac:dyDescent="0.2">
      <c r="A315" s="177"/>
      <c r="E315" s="177"/>
      <c r="F315" s="177"/>
      <c r="G315" s="177"/>
      <c r="H315" s="525"/>
      <c r="I315" s="525"/>
      <c r="J315" s="525"/>
      <c r="K315" s="525"/>
      <c r="L315" s="525"/>
      <c r="M315" s="525"/>
      <c r="N315" s="720" t="s">
        <v>227</v>
      </c>
      <c r="O315" s="721"/>
      <c r="P315" s="721"/>
      <c r="Q315" s="722"/>
    </row>
    <row r="316" spans="1:18" ht="24.95" customHeight="1" x14ac:dyDescent="0.2">
      <c r="A316" s="177"/>
      <c r="E316" s="177"/>
      <c r="F316" s="177"/>
      <c r="G316" s="177"/>
      <c r="H316" s="525"/>
      <c r="I316" s="525"/>
      <c r="J316" s="525"/>
      <c r="K316" s="525"/>
      <c r="L316" s="525"/>
      <c r="M316" s="525"/>
      <c r="N316" s="532" t="s">
        <v>69</v>
      </c>
      <c r="O316" s="723" t="s">
        <v>228</v>
      </c>
      <c r="P316" s="724"/>
      <c r="Q316" s="725"/>
    </row>
    <row r="317" spans="1:18" ht="24.95" customHeight="1" x14ac:dyDescent="0.2">
      <c r="A317" s="177"/>
      <c r="E317" s="177"/>
      <c r="F317" s="177"/>
      <c r="G317" s="177"/>
      <c r="H317" s="525"/>
      <c r="I317" s="525"/>
      <c r="J317" s="525"/>
      <c r="K317" s="525"/>
      <c r="L317" s="525"/>
      <c r="M317" s="525"/>
      <c r="N317" s="532" t="s">
        <v>70</v>
      </c>
      <c r="O317" s="703" t="s">
        <v>229</v>
      </c>
      <c r="P317" s="704"/>
      <c r="Q317" s="705"/>
    </row>
    <row r="318" spans="1:18" ht="24.95" customHeight="1" x14ac:dyDescent="0.2">
      <c r="A318" s="177"/>
      <c r="E318" s="177"/>
      <c r="F318" s="177"/>
      <c r="G318" s="177"/>
      <c r="H318" s="525"/>
      <c r="I318" s="525"/>
      <c r="J318" s="525"/>
      <c r="K318" s="525"/>
      <c r="L318" s="525"/>
      <c r="M318" s="525"/>
      <c r="N318" s="532" t="s">
        <v>72</v>
      </c>
      <c r="O318" s="703" t="s">
        <v>261</v>
      </c>
      <c r="P318" s="704"/>
      <c r="Q318" s="705"/>
    </row>
    <row r="319" spans="1:18" ht="24.95" customHeight="1" x14ac:dyDescent="0.2">
      <c r="A319" s="177"/>
      <c r="E319" s="177"/>
      <c r="F319" s="177"/>
      <c r="G319" s="177"/>
      <c r="H319" s="525"/>
      <c r="I319" s="525"/>
      <c r="J319" s="525"/>
      <c r="K319" s="525"/>
      <c r="L319" s="525"/>
      <c r="M319" s="525"/>
      <c r="N319" s="532" t="s">
        <v>80</v>
      </c>
      <c r="O319" s="703" t="s">
        <v>260</v>
      </c>
      <c r="P319" s="704"/>
      <c r="Q319" s="705"/>
    </row>
    <row r="320" spans="1:18" ht="24.95" customHeight="1" x14ac:dyDescent="0.2">
      <c r="A320" s="177"/>
      <c r="E320" s="177"/>
      <c r="F320" s="177"/>
      <c r="G320" s="177"/>
      <c r="H320" s="525"/>
      <c r="I320" s="525"/>
      <c r="J320" s="525"/>
      <c r="K320" s="525"/>
      <c r="L320" s="525"/>
      <c r="M320" s="525"/>
      <c r="N320" s="532" t="s">
        <v>71</v>
      </c>
      <c r="O320" s="769" t="s">
        <v>230</v>
      </c>
      <c r="P320" s="770"/>
      <c r="Q320" s="771"/>
    </row>
    <row r="321" spans="1:17" ht="20.100000000000001" customHeight="1" x14ac:dyDescent="0.2">
      <c r="A321" s="177"/>
      <c r="E321" s="177"/>
      <c r="F321" s="177"/>
      <c r="G321" s="177"/>
      <c r="H321" s="525"/>
      <c r="I321" s="525"/>
      <c r="J321" s="525"/>
      <c r="K321" s="525"/>
      <c r="L321" s="525"/>
      <c r="M321" s="525"/>
      <c r="N321" s="760" t="s">
        <v>84</v>
      </c>
      <c r="O321" s="762" t="s">
        <v>263</v>
      </c>
      <c r="P321" s="762"/>
      <c r="Q321" s="763"/>
    </row>
    <row r="322" spans="1:17" ht="20.100000000000001" customHeight="1" x14ac:dyDescent="0.2">
      <c r="A322" s="177"/>
      <c r="E322" s="177"/>
      <c r="F322" s="177"/>
      <c r="G322" s="177"/>
      <c r="H322" s="525"/>
      <c r="I322" s="525"/>
      <c r="J322" s="525"/>
      <c r="K322" s="525"/>
      <c r="L322" s="525"/>
      <c r="M322" s="525"/>
      <c r="N322" s="761"/>
      <c r="O322" s="764"/>
      <c r="P322" s="764"/>
      <c r="Q322" s="765"/>
    </row>
    <row r="323" spans="1:17" ht="20.100000000000001" customHeight="1" x14ac:dyDescent="0.2">
      <c r="A323" s="177"/>
      <c r="E323" s="177"/>
      <c r="F323" s="177"/>
      <c r="G323" s="177"/>
      <c r="H323" s="525"/>
      <c r="I323" s="525"/>
      <c r="J323" s="525"/>
      <c r="K323" s="525"/>
      <c r="L323" s="525"/>
      <c r="M323" s="525"/>
      <c r="N323" s="177"/>
      <c r="O323" s="526"/>
      <c r="P323" s="526"/>
      <c r="Q323" s="526"/>
    </row>
    <row r="324" spans="1:17" ht="20.100000000000001" customHeight="1" x14ac:dyDescent="0.2">
      <c r="A324" s="177"/>
      <c r="E324" s="177"/>
      <c r="F324" s="177"/>
      <c r="G324" s="177"/>
      <c r="H324" s="525"/>
      <c r="I324" s="525"/>
      <c r="J324" s="525"/>
      <c r="K324" s="525"/>
      <c r="L324" s="525"/>
      <c r="M324" s="525"/>
      <c r="N324" s="177"/>
      <c r="O324" s="526"/>
      <c r="P324" s="526"/>
      <c r="Q324" s="526"/>
    </row>
    <row r="325" spans="1:17" ht="20.100000000000001" customHeight="1" x14ac:dyDescent="0.2">
      <c r="A325" s="177"/>
      <c r="E325" s="177"/>
      <c r="F325" s="177"/>
      <c r="G325" s="177"/>
      <c r="H325" s="525"/>
      <c r="I325" s="525"/>
      <c r="J325" s="525"/>
      <c r="K325" s="525"/>
      <c r="L325" s="525"/>
      <c r="M325" s="525"/>
      <c r="N325" s="177"/>
      <c r="O325" s="526"/>
      <c r="P325" s="526"/>
      <c r="Q325" s="526"/>
    </row>
    <row r="326" spans="1:17" ht="20.100000000000001" customHeight="1" x14ac:dyDescent="0.2">
      <c r="A326" s="177"/>
      <c r="E326" s="177"/>
      <c r="F326" s="177"/>
      <c r="G326" s="177"/>
      <c r="H326" s="525"/>
      <c r="I326" s="525"/>
      <c r="J326" s="525"/>
      <c r="K326" s="525"/>
      <c r="L326" s="525"/>
      <c r="M326" s="525"/>
      <c r="N326" s="177"/>
      <c r="O326" s="526"/>
      <c r="P326" s="526"/>
      <c r="Q326" s="526"/>
    </row>
    <row r="327" spans="1:17" ht="20.100000000000001" customHeight="1" x14ac:dyDescent="0.2">
      <c r="A327" s="177"/>
      <c r="E327" s="177"/>
      <c r="F327" s="177"/>
      <c r="G327" s="177"/>
      <c r="H327" s="525"/>
      <c r="I327" s="525"/>
      <c r="J327" s="525"/>
      <c r="K327" s="525"/>
      <c r="L327" s="525"/>
      <c r="M327" s="525"/>
      <c r="N327" s="177"/>
      <c r="O327" s="526"/>
      <c r="P327" s="526"/>
      <c r="Q327" s="526"/>
    </row>
    <row r="328" spans="1:17" ht="20.100000000000001" customHeight="1" x14ac:dyDescent="0.2">
      <c r="A328" s="177"/>
      <c r="E328" s="177"/>
      <c r="F328" s="177"/>
      <c r="G328" s="177"/>
      <c r="H328" s="525"/>
      <c r="I328" s="525"/>
      <c r="J328" s="525"/>
      <c r="K328" s="525"/>
      <c r="L328" s="525"/>
      <c r="M328" s="525"/>
      <c r="N328" s="177"/>
      <c r="O328" s="526"/>
      <c r="P328" s="526"/>
      <c r="Q328" s="526"/>
    </row>
    <row r="329" spans="1:17" ht="20.100000000000001" customHeight="1" x14ac:dyDescent="0.2">
      <c r="A329" s="177"/>
      <c r="E329" s="177"/>
      <c r="F329" s="177"/>
      <c r="G329" s="177"/>
      <c r="H329" s="525"/>
      <c r="I329" s="525"/>
      <c r="J329" s="525"/>
      <c r="K329" s="525"/>
      <c r="L329" s="525"/>
      <c r="M329" s="525"/>
      <c r="N329" s="177"/>
      <c r="O329" s="526"/>
      <c r="P329" s="526"/>
      <c r="Q329" s="526"/>
    </row>
    <row r="330" spans="1:17" ht="20.100000000000001" customHeight="1" x14ac:dyDescent="0.2">
      <c r="A330" s="177"/>
      <c r="E330" s="177"/>
      <c r="F330" s="177"/>
      <c r="G330" s="177"/>
      <c r="H330" s="525"/>
      <c r="I330" s="525"/>
      <c r="J330" s="525"/>
      <c r="K330" s="525"/>
      <c r="L330" s="525"/>
      <c r="M330" s="525"/>
      <c r="N330" s="177"/>
      <c r="O330" s="526"/>
      <c r="P330" s="526"/>
      <c r="Q330" s="526"/>
    </row>
    <row r="331" spans="1:17" ht="20.100000000000001" customHeight="1" x14ac:dyDescent="0.2">
      <c r="A331" s="177"/>
      <c r="E331" s="177"/>
      <c r="F331" s="177"/>
      <c r="G331" s="177"/>
      <c r="H331" s="525"/>
      <c r="I331" s="525"/>
      <c r="J331" s="525"/>
      <c r="K331" s="525"/>
      <c r="L331" s="525"/>
      <c r="M331" s="525"/>
      <c r="N331" s="177"/>
      <c r="O331" s="526"/>
      <c r="P331" s="526"/>
      <c r="Q331" s="526"/>
    </row>
    <row r="332" spans="1:17" ht="20.100000000000001" customHeight="1" x14ac:dyDescent="0.2">
      <c r="A332" s="177"/>
      <c r="E332" s="177"/>
      <c r="F332" s="177"/>
      <c r="G332" s="177"/>
      <c r="H332" s="525"/>
      <c r="I332" s="525"/>
      <c r="J332" s="525"/>
      <c r="K332" s="525"/>
      <c r="L332" s="525"/>
      <c r="M332" s="525"/>
      <c r="N332" s="177"/>
      <c r="O332" s="526"/>
      <c r="P332" s="526"/>
      <c r="Q332" s="526"/>
    </row>
    <row r="333" spans="1:17" ht="20.100000000000001" customHeight="1" x14ac:dyDescent="0.2">
      <c r="A333" s="177"/>
      <c r="E333" s="177"/>
      <c r="F333" s="177"/>
      <c r="G333" s="177"/>
      <c r="H333" s="525"/>
      <c r="I333" s="525"/>
      <c r="J333" s="525"/>
      <c r="K333" s="525"/>
      <c r="L333" s="525"/>
      <c r="M333" s="525"/>
      <c r="N333" s="177"/>
      <c r="O333" s="526"/>
      <c r="P333" s="526"/>
      <c r="Q333" s="526"/>
    </row>
    <row r="334" spans="1:17" ht="20.100000000000001" customHeight="1" x14ac:dyDescent="0.2">
      <c r="A334" s="177"/>
      <c r="E334" s="177"/>
      <c r="F334" s="177"/>
      <c r="G334" s="177"/>
      <c r="H334" s="525"/>
      <c r="I334" s="525"/>
      <c r="J334" s="525"/>
      <c r="K334" s="525"/>
      <c r="L334" s="525"/>
      <c r="M334" s="525"/>
      <c r="N334" s="177"/>
      <c r="O334" s="526"/>
      <c r="P334" s="526"/>
      <c r="Q334" s="526"/>
    </row>
    <row r="335" spans="1:17" ht="20.100000000000001" customHeight="1" x14ac:dyDescent="0.2">
      <c r="A335" s="177"/>
      <c r="E335" s="177"/>
      <c r="F335" s="177"/>
      <c r="G335" s="177"/>
      <c r="H335" s="525"/>
      <c r="I335" s="525"/>
      <c r="J335" s="525"/>
      <c r="K335" s="525"/>
      <c r="L335" s="525"/>
      <c r="M335" s="525"/>
      <c r="N335" s="177"/>
      <c r="O335" s="526"/>
      <c r="P335" s="526"/>
      <c r="Q335" s="526"/>
    </row>
    <row r="336" spans="1:17" ht="20.100000000000001" customHeight="1" x14ac:dyDescent="0.2">
      <c r="A336" s="177"/>
      <c r="E336" s="177"/>
      <c r="F336" s="177"/>
      <c r="G336" s="177"/>
      <c r="H336" s="525"/>
      <c r="I336" s="525"/>
      <c r="J336" s="525"/>
      <c r="K336" s="525"/>
      <c r="L336" s="525"/>
      <c r="M336" s="525"/>
      <c r="N336" s="177"/>
      <c r="O336" s="526"/>
      <c r="P336" s="526"/>
      <c r="Q336" s="526"/>
    </row>
    <row r="337" spans="1:17" ht="24.95" customHeight="1" x14ac:dyDescent="0.2">
      <c r="A337" s="177"/>
      <c r="E337" s="177"/>
      <c r="F337" s="177"/>
      <c r="G337" s="177"/>
      <c r="H337" s="525"/>
      <c r="I337" s="525"/>
      <c r="J337" s="525"/>
      <c r="K337" s="525"/>
      <c r="L337" s="525"/>
      <c r="M337" s="525"/>
      <c r="N337" s="177"/>
      <c r="O337" s="526"/>
      <c r="P337" s="526"/>
      <c r="Q337" s="526"/>
    </row>
    <row r="338" spans="1:17" ht="0.95" customHeight="1" x14ac:dyDescent="0.2">
      <c r="A338" s="179" t="s">
        <v>117</v>
      </c>
      <c r="B338" s="177" t="s">
        <v>4</v>
      </c>
      <c r="D338" s="179" t="s">
        <v>117</v>
      </c>
      <c r="E338" s="177" t="s">
        <v>5</v>
      </c>
      <c r="F338" s="177"/>
      <c r="G338" s="179" t="s">
        <v>117</v>
      </c>
      <c r="H338" s="177" t="s">
        <v>6</v>
      </c>
      <c r="I338" s="525"/>
      <c r="J338" s="525"/>
      <c r="K338" s="525"/>
      <c r="L338" s="525"/>
      <c r="M338" s="525"/>
      <c r="N338" s="177"/>
      <c r="O338" s="526"/>
      <c r="P338" s="526"/>
      <c r="Q338" s="526"/>
    </row>
    <row r="339" spans="1:17" ht="0.95" customHeight="1" x14ac:dyDescent="0.2">
      <c r="A339" s="539" t="s">
        <v>204</v>
      </c>
      <c r="B339" s="524">
        <v>0.27250000000000002</v>
      </c>
      <c r="D339" s="539" t="s">
        <v>204</v>
      </c>
      <c r="E339" s="524">
        <v>0.27</v>
      </c>
      <c r="F339" s="177"/>
      <c r="G339" s="539" t="s">
        <v>204</v>
      </c>
      <c r="H339" s="524">
        <v>0.26750000000000002</v>
      </c>
      <c r="I339" s="525"/>
      <c r="J339" s="525"/>
      <c r="K339" s="525"/>
      <c r="L339" s="525"/>
      <c r="M339" s="525"/>
      <c r="N339" s="177"/>
      <c r="O339" s="526"/>
      <c r="P339" s="526"/>
      <c r="Q339" s="526"/>
    </row>
    <row r="340" spans="1:17" ht="0.95" customHeight="1" x14ac:dyDescent="0.2">
      <c r="A340" s="539" t="s">
        <v>204</v>
      </c>
      <c r="B340" s="524">
        <v>0.26250000000000001</v>
      </c>
      <c r="D340" s="539" t="s">
        <v>204</v>
      </c>
      <c r="E340" s="524">
        <v>0.26</v>
      </c>
      <c r="F340" s="177"/>
      <c r="G340" s="539" t="s">
        <v>204</v>
      </c>
      <c r="H340" s="524">
        <v>0.25750000000000001</v>
      </c>
      <c r="I340" s="525"/>
      <c r="J340" s="525"/>
      <c r="K340" s="525"/>
      <c r="L340" s="525"/>
      <c r="M340" s="525"/>
      <c r="N340" s="177"/>
      <c r="O340" s="526"/>
      <c r="P340" s="526"/>
      <c r="Q340" s="526"/>
    </row>
    <row r="341" spans="1:17" ht="0.95" customHeight="1" x14ac:dyDescent="0.2">
      <c r="A341" s="539" t="s">
        <v>237</v>
      </c>
      <c r="B341" s="524">
        <v>0.30500000000000005</v>
      </c>
      <c r="D341" s="539" t="s">
        <v>237</v>
      </c>
      <c r="E341" s="524">
        <v>0.29750000000000004</v>
      </c>
      <c r="F341" s="177"/>
      <c r="G341" s="539" t="s">
        <v>237</v>
      </c>
      <c r="H341" s="524">
        <v>0.29000000000000004</v>
      </c>
      <c r="I341" s="525"/>
      <c r="J341" s="525"/>
      <c r="K341" s="525"/>
      <c r="L341" s="525"/>
      <c r="M341" s="525"/>
      <c r="N341" s="177"/>
      <c r="O341" s="526"/>
      <c r="P341" s="526"/>
      <c r="Q341" s="526"/>
    </row>
    <row r="342" spans="1:17" ht="0.95" customHeight="1" x14ac:dyDescent="0.2">
      <c r="A342" s="539" t="s">
        <v>158</v>
      </c>
      <c r="B342" s="524">
        <v>0.36300000000000004</v>
      </c>
      <c r="D342" s="539" t="s">
        <v>237</v>
      </c>
      <c r="E342" s="524">
        <v>0.18</v>
      </c>
      <c r="F342" s="177"/>
      <c r="G342" s="539" t="s">
        <v>237</v>
      </c>
      <c r="H342" s="524">
        <v>0.18</v>
      </c>
      <c r="I342" s="525"/>
      <c r="J342" s="525"/>
      <c r="K342" s="525"/>
      <c r="L342" s="525"/>
      <c r="M342" s="525"/>
      <c r="N342" s="177"/>
      <c r="O342" s="526"/>
      <c r="P342" s="526"/>
      <c r="Q342" s="526"/>
    </row>
    <row r="343" spans="1:17" ht="0.95" customHeight="1" x14ac:dyDescent="0.2">
      <c r="A343" s="539" t="s">
        <v>158</v>
      </c>
      <c r="B343" s="524">
        <v>0.35800000000000004</v>
      </c>
      <c r="D343" s="539" t="s">
        <v>125</v>
      </c>
      <c r="E343" s="524">
        <v>0.29599999999999999</v>
      </c>
      <c r="F343" s="177"/>
      <c r="G343" s="539" t="s">
        <v>237</v>
      </c>
      <c r="H343" s="524">
        <v>0.16</v>
      </c>
      <c r="I343" s="525"/>
      <c r="J343" s="525"/>
      <c r="K343" s="525"/>
      <c r="L343" s="525"/>
      <c r="M343" s="525"/>
      <c r="N343" s="177"/>
      <c r="O343" s="526"/>
      <c r="P343" s="526"/>
      <c r="Q343" s="526"/>
    </row>
    <row r="344" spans="1:17" ht="0.95" customHeight="1" x14ac:dyDescent="0.2">
      <c r="A344" s="539" t="s">
        <v>158</v>
      </c>
      <c r="B344" s="524">
        <v>0.35300000000000004</v>
      </c>
      <c r="D344" s="539" t="s">
        <v>125</v>
      </c>
      <c r="E344" s="524">
        <v>0.29249999999999998</v>
      </c>
      <c r="F344" s="177"/>
      <c r="G344" s="539" t="s">
        <v>158</v>
      </c>
      <c r="H344" s="524">
        <v>0.36200000000000004</v>
      </c>
      <c r="I344" s="525"/>
      <c r="J344" s="525"/>
      <c r="K344" s="525"/>
      <c r="L344" s="525"/>
      <c r="M344" s="525"/>
      <c r="N344" s="177"/>
      <c r="O344" s="526"/>
      <c r="P344" s="526"/>
      <c r="Q344" s="526"/>
    </row>
    <row r="345" spans="1:17" ht="0.95" customHeight="1" x14ac:dyDescent="0.2">
      <c r="A345" s="539" t="s">
        <v>158</v>
      </c>
      <c r="B345" s="524">
        <v>0.34800000000000003</v>
      </c>
      <c r="D345" s="539" t="s">
        <v>125</v>
      </c>
      <c r="E345" s="524">
        <v>0.29199999999999998</v>
      </c>
      <c r="F345" s="177"/>
      <c r="G345" s="539" t="s">
        <v>158</v>
      </c>
      <c r="H345" s="524">
        <v>0.35700000000000004</v>
      </c>
      <c r="I345" s="525"/>
      <c r="J345" s="525"/>
      <c r="K345" s="525"/>
      <c r="L345" s="525"/>
      <c r="M345" s="525"/>
      <c r="N345" s="177"/>
      <c r="O345" s="526"/>
      <c r="P345" s="526"/>
      <c r="Q345" s="526"/>
    </row>
    <row r="346" spans="1:17" ht="0.95" customHeight="1" x14ac:dyDescent="0.2">
      <c r="A346" s="539" t="s">
        <v>158</v>
      </c>
      <c r="B346" s="524">
        <v>0.34300000000000003</v>
      </c>
      <c r="D346" s="539" t="s">
        <v>125</v>
      </c>
      <c r="E346" s="524">
        <v>0.29100000000000004</v>
      </c>
      <c r="F346" s="177"/>
      <c r="G346" s="539" t="s">
        <v>158</v>
      </c>
      <c r="H346" s="524">
        <v>0.35200000000000004</v>
      </c>
      <c r="I346" s="525"/>
      <c r="J346" s="525"/>
      <c r="K346" s="525"/>
      <c r="L346" s="525"/>
      <c r="M346" s="525"/>
      <c r="N346" s="177"/>
      <c r="O346" s="526"/>
      <c r="P346" s="526"/>
      <c r="Q346" s="526"/>
    </row>
    <row r="347" spans="1:17" ht="0.95" customHeight="1" x14ac:dyDescent="0.2">
      <c r="A347" s="539" t="s">
        <v>158</v>
      </c>
      <c r="B347" s="524">
        <v>0.33800000000000002</v>
      </c>
      <c r="D347" s="539" t="s">
        <v>125</v>
      </c>
      <c r="E347" s="524">
        <v>0.25700000000000001</v>
      </c>
      <c r="F347" s="177"/>
      <c r="G347" s="539" t="s">
        <v>158</v>
      </c>
      <c r="H347" s="524">
        <v>0.34700000000000003</v>
      </c>
      <c r="I347" s="525"/>
      <c r="J347" s="525"/>
      <c r="K347" s="525"/>
      <c r="L347" s="525"/>
      <c r="M347" s="525"/>
      <c r="N347" s="177"/>
      <c r="O347" s="526"/>
      <c r="P347" s="526"/>
      <c r="Q347" s="526"/>
    </row>
    <row r="348" spans="1:17" ht="0.95" customHeight="1" x14ac:dyDescent="0.2">
      <c r="A348" s="539" t="s">
        <v>158</v>
      </c>
      <c r="B348" s="524">
        <v>0.33300000000000002</v>
      </c>
      <c r="D348" s="539" t="s">
        <v>158</v>
      </c>
      <c r="E348" s="524">
        <v>0.36250000000000004</v>
      </c>
      <c r="F348" s="177"/>
      <c r="G348" s="539" t="s">
        <v>158</v>
      </c>
      <c r="H348" s="524">
        <v>0.34200000000000003</v>
      </c>
      <c r="I348" s="525"/>
      <c r="J348" s="525"/>
      <c r="K348" s="525"/>
      <c r="L348" s="525"/>
      <c r="M348" s="525"/>
      <c r="N348" s="177"/>
      <c r="O348" s="526"/>
      <c r="P348" s="526"/>
      <c r="Q348" s="526"/>
    </row>
    <row r="349" spans="1:17" ht="0.95" customHeight="1" x14ac:dyDescent="0.2">
      <c r="A349" s="539" t="s">
        <v>158</v>
      </c>
      <c r="B349" s="524">
        <v>0.32300000000000001</v>
      </c>
      <c r="D349" s="539" t="s">
        <v>158</v>
      </c>
      <c r="E349" s="524">
        <v>0.35750000000000004</v>
      </c>
      <c r="F349" s="177"/>
      <c r="G349" s="539" t="s">
        <v>158</v>
      </c>
      <c r="H349" s="524">
        <v>0.33700000000000002</v>
      </c>
      <c r="I349" s="525"/>
      <c r="J349" s="525"/>
      <c r="K349" s="525"/>
      <c r="L349" s="525"/>
      <c r="M349" s="525"/>
      <c r="N349" s="177"/>
      <c r="O349" s="526"/>
      <c r="P349" s="526"/>
      <c r="Q349" s="526"/>
    </row>
    <row r="350" spans="1:17" ht="0.95" customHeight="1" x14ac:dyDescent="0.2">
      <c r="A350" s="539" t="s">
        <v>158</v>
      </c>
      <c r="B350" s="524">
        <v>0.318</v>
      </c>
      <c r="D350" s="539" t="s">
        <v>158</v>
      </c>
      <c r="E350" s="524">
        <v>0.35250000000000004</v>
      </c>
      <c r="F350" s="177"/>
      <c r="G350" s="539" t="s">
        <v>158</v>
      </c>
      <c r="H350" s="524">
        <v>0.33200000000000002</v>
      </c>
      <c r="I350" s="525"/>
      <c r="J350" s="525"/>
      <c r="K350" s="525"/>
      <c r="L350" s="525"/>
      <c r="M350" s="525"/>
      <c r="N350" s="177"/>
      <c r="O350" s="526"/>
      <c r="P350" s="526"/>
      <c r="Q350" s="526"/>
    </row>
    <row r="351" spans="1:17" ht="0.95" customHeight="1" x14ac:dyDescent="0.2">
      <c r="A351" s="539" t="s">
        <v>158</v>
      </c>
      <c r="B351" s="524">
        <v>0.313</v>
      </c>
      <c r="D351" s="539" t="s">
        <v>158</v>
      </c>
      <c r="E351" s="524">
        <v>0.34750000000000003</v>
      </c>
      <c r="F351" s="177"/>
      <c r="G351" s="539" t="s">
        <v>158</v>
      </c>
      <c r="H351" s="524">
        <v>0.32200000000000001</v>
      </c>
      <c r="I351" s="525"/>
      <c r="J351" s="525"/>
      <c r="K351" s="525"/>
      <c r="L351" s="525"/>
      <c r="M351" s="525"/>
      <c r="N351" s="177"/>
      <c r="O351" s="526"/>
      <c r="P351" s="526"/>
      <c r="Q351" s="526"/>
    </row>
    <row r="352" spans="1:17" ht="0.95" customHeight="1" x14ac:dyDescent="0.2">
      <c r="A352" s="522" t="s">
        <v>158</v>
      </c>
      <c r="B352" s="524">
        <v>0.308</v>
      </c>
      <c r="D352" s="539" t="s">
        <v>158</v>
      </c>
      <c r="E352" s="524">
        <v>0.34250000000000003</v>
      </c>
      <c r="F352" s="177"/>
      <c r="G352" s="539" t="s">
        <v>158</v>
      </c>
      <c r="H352" s="524">
        <v>0.317</v>
      </c>
      <c r="I352" s="525"/>
      <c r="J352" s="525"/>
      <c r="K352" s="525"/>
      <c r="L352" s="525"/>
      <c r="M352" s="525"/>
      <c r="N352" s="177"/>
      <c r="O352" s="526"/>
      <c r="P352" s="526"/>
      <c r="Q352" s="526"/>
    </row>
    <row r="353" spans="1:17" ht="0.95" customHeight="1" x14ac:dyDescent="0.2">
      <c r="A353" s="539" t="s">
        <v>158</v>
      </c>
      <c r="B353" s="524">
        <v>0.30299999999999999</v>
      </c>
      <c r="D353" s="539" t="s">
        <v>158</v>
      </c>
      <c r="E353" s="524">
        <v>0.33750000000000002</v>
      </c>
      <c r="F353" s="177"/>
      <c r="G353" s="539" t="s">
        <v>158</v>
      </c>
      <c r="H353" s="524">
        <v>0.312</v>
      </c>
      <c r="I353" s="525"/>
      <c r="J353" s="525"/>
      <c r="K353" s="525"/>
      <c r="L353" s="525"/>
      <c r="M353" s="525"/>
      <c r="N353" s="177"/>
      <c r="O353" s="526"/>
      <c r="P353" s="526"/>
      <c r="Q353" s="526"/>
    </row>
    <row r="354" spans="1:17" ht="0.95" customHeight="1" x14ac:dyDescent="0.2">
      <c r="A354" s="522" t="s">
        <v>168</v>
      </c>
      <c r="B354" s="524">
        <v>0.22</v>
      </c>
      <c r="D354" s="539" t="s">
        <v>158</v>
      </c>
      <c r="E354" s="524">
        <v>0.33250000000000002</v>
      </c>
      <c r="F354" s="177"/>
      <c r="G354" s="539" t="s">
        <v>158</v>
      </c>
      <c r="H354" s="524">
        <v>0.307</v>
      </c>
      <c r="I354" s="525"/>
      <c r="J354" s="525"/>
      <c r="K354" s="525"/>
      <c r="L354" s="525"/>
      <c r="M354" s="525"/>
      <c r="N354" s="177"/>
      <c r="O354" s="526"/>
      <c r="P354" s="526"/>
      <c r="Q354" s="526"/>
    </row>
    <row r="355" spans="1:17" ht="0.95" customHeight="1" x14ac:dyDescent="0.2">
      <c r="A355" s="539" t="s">
        <v>238</v>
      </c>
      <c r="B355" s="524">
        <v>0.23</v>
      </c>
      <c r="D355" s="539" t="s">
        <v>158</v>
      </c>
      <c r="E355" s="524">
        <v>0.32250000000000001</v>
      </c>
      <c r="F355" s="177"/>
      <c r="G355" s="539" t="s">
        <v>158</v>
      </c>
      <c r="H355" s="524">
        <v>0.30199999999999999</v>
      </c>
      <c r="I355" s="525"/>
      <c r="J355" s="525"/>
      <c r="K355" s="525"/>
      <c r="L355" s="525"/>
      <c r="M355" s="525"/>
      <c r="N355" s="177"/>
      <c r="O355" s="526"/>
      <c r="P355" s="526"/>
      <c r="Q355" s="526"/>
    </row>
    <row r="356" spans="1:17" ht="0.95" customHeight="1" x14ac:dyDescent="0.2">
      <c r="A356" s="539" t="s">
        <v>170</v>
      </c>
      <c r="B356" s="524">
        <v>0.26</v>
      </c>
      <c r="D356" s="539" t="s">
        <v>158</v>
      </c>
      <c r="E356" s="524">
        <v>0.3175</v>
      </c>
      <c r="F356" s="177"/>
      <c r="G356" s="539" t="s">
        <v>166</v>
      </c>
      <c r="H356" s="524">
        <v>0.30500000000000005</v>
      </c>
      <c r="I356" s="525"/>
      <c r="J356" s="525"/>
      <c r="K356" s="525"/>
      <c r="L356" s="525"/>
      <c r="M356" s="525"/>
      <c r="N356" s="177"/>
      <c r="O356" s="526"/>
      <c r="P356" s="526"/>
      <c r="Q356" s="526"/>
    </row>
    <row r="357" spans="1:17" ht="0.95" customHeight="1" x14ac:dyDescent="0.2">
      <c r="A357" s="539" t="s">
        <v>240</v>
      </c>
      <c r="B357" s="524">
        <v>0.34</v>
      </c>
      <c r="D357" s="539" t="s">
        <v>158</v>
      </c>
      <c r="E357" s="524">
        <v>0.3125</v>
      </c>
      <c r="F357" s="177"/>
      <c r="G357" s="539" t="s">
        <v>166</v>
      </c>
      <c r="H357" s="524">
        <v>0.30499999999999999</v>
      </c>
      <c r="I357" s="525"/>
      <c r="J357" s="525"/>
      <c r="K357" s="525"/>
      <c r="L357" s="525"/>
      <c r="M357" s="525"/>
      <c r="N357" s="177"/>
      <c r="O357" s="526"/>
      <c r="P357" s="526"/>
      <c r="Q357" s="526"/>
    </row>
    <row r="358" spans="1:17" ht="0.95" customHeight="1" x14ac:dyDescent="0.2">
      <c r="A358" s="539" t="s">
        <v>240</v>
      </c>
      <c r="B358" s="524">
        <v>0.33500000000000002</v>
      </c>
      <c r="D358" s="539" t="s">
        <v>158</v>
      </c>
      <c r="E358" s="524">
        <v>0.3075</v>
      </c>
      <c r="F358" s="177"/>
      <c r="G358" s="539" t="s">
        <v>166</v>
      </c>
      <c r="H358" s="524">
        <v>0.27999999999999997</v>
      </c>
      <c r="I358" s="525"/>
      <c r="J358" s="525"/>
      <c r="K358" s="525"/>
      <c r="L358" s="525"/>
      <c r="M358" s="525"/>
      <c r="N358" s="177"/>
      <c r="O358" s="526"/>
      <c r="P358" s="526"/>
      <c r="Q358" s="526"/>
    </row>
    <row r="359" spans="1:17" ht="0.95" customHeight="1" x14ac:dyDescent="0.2">
      <c r="A359" s="539" t="s">
        <v>240</v>
      </c>
      <c r="B359" s="524">
        <v>0.33</v>
      </c>
      <c r="D359" s="539" t="s">
        <v>158</v>
      </c>
      <c r="E359" s="524">
        <v>0.30249999999999999</v>
      </c>
      <c r="F359" s="177"/>
      <c r="G359" s="539" t="s">
        <v>166</v>
      </c>
      <c r="H359" s="524">
        <v>0.27</v>
      </c>
      <c r="I359" s="525"/>
      <c r="J359" s="525"/>
      <c r="K359" s="525"/>
      <c r="L359" s="525"/>
      <c r="M359" s="525"/>
      <c r="N359" s="177"/>
      <c r="O359" s="526"/>
      <c r="P359" s="526"/>
      <c r="Q359" s="526"/>
    </row>
    <row r="360" spans="1:17" ht="0.95" customHeight="1" x14ac:dyDescent="0.2">
      <c r="A360" s="539" t="s">
        <v>244</v>
      </c>
      <c r="B360" s="524">
        <v>0.27</v>
      </c>
      <c r="D360" s="539" t="s">
        <v>166</v>
      </c>
      <c r="E360" s="524">
        <v>0.33999999999999997</v>
      </c>
      <c r="F360" s="177"/>
      <c r="G360" s="539" t="s">
        <v>166</v>
      </c>
      <c r="H360" s="524">
        <v>0.26500000000000001</v>
      </c>
      <c r="I360" s="525"/>
      <c r="J360" s="525"/>
      <c r="K360" s="525"/>
      <c r="L360" s="525"/>
      <c r="M360" s="525"/>
      <c r="N360" s="177"/>
      <c r="O360" s="526"/>
      <c r="P360" s="526"/>
      <c r="Q360" s="526"/>
    </row>
    <row r="361" spans="1:17" ht="0.95" customHeight="1" x14ac:dyDescent="0.2">
      <c r="A361" s="539" t="s">
        <v>239</v>
      </c>
      <c r="B361" s="524">
        <v>0.34749999999999998</v>
      </c>
      <c r="D361" s="539" t="s">
        <v>166</v>
      </c>
      <c r="E361" s="524">
        <v>0.32999999999999996</v>
      </c>
      <c r="F361" s="177"/>
      <c r="G361" s="539" t="s">
        <v>166</v>
      </c>
      <c r="H361" s="524">
        <v>0.26</v>
      </c>
      <c r="I361" s="525"/>
      <c r="J361" s="525"/>
      <c r="K361" s="525"/>
      <c r="L361" s="525"/>
      <c r="M361" s="525"/>
      <c r="N361" s="177"/>
      <c r="O361" s="526"/>
      <c r="P361" s="526"/>
      <c r="Q361" s="526"/>
    </row>
    <row r="362" spans="1:17" ht="0.95" customHeight="1" x14ac:dyDescent="0.2">
      <c r="A362" s="539" t="s">
        <v>239</v>
      </c>
      <c r="B362" s="524">
        <v>0.34499999999999997</v>
      </c>
      <c r="D362" s="539" t="s">
        <v>166</v>
      </c>
      <c r="E362" s="524">
        <v>0.32500000000000001</v>
      </c>
      <c r="F362" s="177"/>
      <c r="G362" s="522" t="s">
        <v>166</v>
      </c>
      <c r="H362" s="524">
        <v>0.255</v>
      </c>
      <c r="I362" s="525"/>
      <c r="J362" s="525"/>
      <c r="K362" s="525"/>
      <c r="L362" s="525"/>
      <c r="M362" s="525"/>
      <c r="N362" s="177"/>
      <c r="O362" s="526"/>
      <c r="P362" s="526"/>
      <c r="Q362" s="526"/>
    </row>
    <row r="363" spans="1:17" ht="0.95" customHeight="1" x14ac:dyDescent="0.2">
      <c r="A363" s="539" t="s">
        <v>239</v>
      </c>
      <c r="B363" s="524">
        <v>0.34249999999999997</v>
      </c>
      <c r="D363" s="539" t="s">
        <v>166</v>
      </c>
      <c r="E363" s="524">
        <v>0.32</v>
      </c>
      <c r="F363" s="177"/>
      <c r="G363" s="539" t="s">
        <v>166</v>
      </c>
      <c r="H363" s="524">
        <v>0.22</v>
      </c>
      <c r="I363" s="525"/>
      <c r="J363" s="525"/>
      <c r="K363" s="525"/>
      <c r="L363" s="525"/>
      <c r="M363" s="525"/>
      <c r="N363" s="177"/>
      <c r="O363" s="526"/>
      <c r="P363" s="526"/>
      <c r="Q363" s="526"/>
    </row>
    <row r="364" spans="1:17" ht="0.95" customHeight="1" x14ac:dyDescent="0.2">
      <c r="A364" s="539" t="s">
        <v>135</v>
      </c>
      <c r="B364" s="524">
        <v>0.30000000000000004</v>
      </c>
      <c r="D364" s="522" t="s">
        <v>166</v>
      </c>
      <c r="E364" s="524">
        <v>0.31000000000000005</v>
      </c>
      <c r="F364" s="177"/>
      <c r="G364" s="539" t="s">
        <v>168</v>
      </c>
      <c r="H364" s="524">
        <v>0.18000000000000002</v>
      </c>
      <c r="I364" s="525"/>
      <c r="J364" s="525"/>
      <c r="K364" s="525"/>
      <c r="L364" s="525"/>
      <c r="M364" s="525"/>
      <c r="N364" s="177"/>
      <c r="O364" s="526"/>
      <c r="P364" s="526"/>
      <c r="Q364" s="526"/>
    </row>
    <row r="365" spans="1:17" ht="0.95" customHeight="1" x14ac:dyDescent="0.2">
      <c r="A365" s="539" t="s">
        <v>135</v>
      </c>
      <c r="B365" s="524">
        <v>0.2525</v>
      </c>
      <c r="D365" s="522" t="s">
        <v>166</v>
      </c>
      <c r="E365" s="524">
        <v>0.27</v>
      </c>
      <c r="F365" s="177"/>
      <c r="G365" s="539" t="s">
        <v>168</v>
      </c>
      <c r="H365" s="524">
        <v>0.12000000000000001</v>
      </c>
      <c r="I365" s="525"/>
      <c r="J365" s="525"/>
      <c r="K365" s="525"/>
      <c r="L365" s="525"/>
      <c r="M365" s="525"/>
      <c r="N365" s="177"/>
      <c r="O365" s="526"/>
      <c r="P365" s="526"/>
      <c r="Q365" s="526"/>
    </row>
    <row r="366" spans="1:17" ht="0.95" customHeight="1" x14ac:dyDescent="0.2">
      <c r="A366" s="539" t="s">
        <v>153</v>
      </c>
      <c r="B366" s="524">
        <v>0.29720000000000002</v>
      </c>
      <c r="D366" s="539" t="s">
        <v>166</v>
      </c>
      <c r="E366" s="524">
        <v>0.26</v>
      </c>
      <c r="F366" s="177"/>
      <c r="G366" s="539" t="s">
        <v>238</v>
      </c>
      <c r="H366" s="524">
        <v>0.21000000000000002</v>
      </c>
      <c r="I366" s="525"/>
      <c r="J366" s="525"/>
      <c r="K366" s="525"/>
      <c r="L366" s="525"/>
      <c r="M366" s="525"/>
      <c r="N366" s="177"/>
      <c r="O366" s="526"/>
      <c r="P366" s="526"/>
      <c r="Q366" s="526"/>
    </row>
    <row r="367" spans="1:17" ht="0.95" customHeight="1" x14ac:dyDescent="0.2">
      <c r="A367" s="539" t="s">
        <v>157</v>
      </c>
      <c r="B367" s="524">
        <v>0.30500000000000005</v>
      </c>
      <c r="D367" s="522" t="s">
        <v>166</v>
      </c>
      <c r="E367" s="524">
        <v>0.22</v>
      </c>
      <c r="F367" s="177"/>
      <c r="G367" s="539" t="s">
        <v>162</v>
      </c>
      <c r="H367" s="524">
        <v>0.37</v>
      </c>
      <c r="I367" s="525"/>
      <c r="J367" s="525"/>
      <c r="K367" s="525"/>
      <c r="L367" s="525"/>
      <c r="M367" s="525"/>
      <c r="N367" s="177"/>
      <c r="O367" s="526"/>
      <c r="P367" s="526"/>
      <c r="Q367" s="526"/>
    </row>
    <row r="368" spans="1:17" ht="0.95" customHeight="1" x14ac:dyDescent="0.2">
      <c r="A368" s="522" t="s">
        <v>130</v>
      </c>
      <c r="B368" s="524">
        <v>0.33999999999999997</v>
      </c>
      <c r="D368" s="539" t="s">
        <v>132</v>
      </c>
      <c r="E368" s="524">
        <v>0.34</v>
      </c>
      <c r="F368" s="177"/>
      <c r="G368" s="539" t="s">
        <v>162</v>
      </c>
      <c r="H368" s="524">
        <v>0.35749999999999998</v>
      </c>
      <c r="I368" s="525"/>
      <c r="J368" s="525"/>
      <c r="K368" s="525"/>
      <c r="L368" s="525"/>
      <c r="M368" s="525"/>
      <c r="N368" s="177"/>
      <c r="O368" s="526"/>
      <c r="P368" s="526"/>
      <c r="Q368" s="526"/>
    </row>
    <row r="369" spans="1:17" ht="0.95" customHeight="1" x14ac:dyDescent="0.2">
      <c r="A369" s="539" t="s">
        <v>130</v>
      </c>
      <c r="B369" s="524">
        <v>0.32</v>
      </c>
      <c r="D369" s="539" t="s">
        <v>132</v>
      </c>
      <c r="E369" s="524">
        <v>0.32500000000000001</v>
      </c>
      <c r="F369" s="177"/>
      <c r="G369" s="539" t="s">
        <v>162</v>
      </c>
      <c r="H369" s="524">
        <v>0.29499999999999998</v>
      </c>
      <c r="I369" s="525"/>
      <c r="J369" s="525"/>
      <c r="K369" s="525"/>
      <c r="L369" s="525"/>
      <c r="M369" s="525"/>
      <c r="N369" s="177"/>
      <c r="O369" s="526"/>
      <c r="P369" s="526"/>
      <c r="Q369" s="526"/>
    </row>
    <row r="370" spans="1:17" ht="0.95" customHeight="1" x14ac:dyDescent="0.2">
      <c r="A370" s="539" t="s">
        <v>130</v>
      </c>
      <c r="B370" s="524">
        <v>0.28999999999999998</v>
      </c>
      <c r="D370" s="539" t="s">
        <v>132</v>
      </c>
      <c r="E370" s="524">
        <v>0.3</v>
      </c>
      <c r="F370" s="177"/>
      <c r="G370" s="539" t="s">
        <v>170</v>
      </c>
      <c r="H370" s="524">
        <v>0.25</v>
      </c>
      <c r="I370" s="525"/>
      <c r="J370" s="525"/>
      <c r="K370" s="525"/>
      <c r="L370" s="525"/>
      <c r="M370" s="525"/>
      <c r="N370" s="177"/>
      <c r="O370" s="526"/>
      <c r="P370" s="526"/>
      <c r="Q370" s="526"/>
    </row>
    <row r="371" spans="1:17" ht="0.95" customHeight="1" x14ac:dyDescent="0.2">
      <c r="A371" s="539" t="s">
        <v>130</v>
      </c>
      <c r="B371" s="524">
        <v>0.27</v>
      </c>
      <c r="D371" s="539" t="s">
        <v>168</v>
      </c>
      <c r="E371" s="524">
        <v>0.2</v>
      </c>
      <c r="F371" s="177"/>
      <c r="G371" s="539" t="s">
        <v>240</v>
      </c>
      <c r="H371" s="524">
        <v>0.32</v>
      </c>
      <c r="I371" s="525"/>
      <c r="J371" s="525"/>
      <c r="K371" s="525"/>
      <c r="L371" s="525"/>
      <c r="M371" s="525"/>
      <c r="N371" s="177"/>
      <c r="O371" s="526"/>
      <c r="P371" s="526"/>
      <c r="Q371" s="526"/>
    </row>
    <row r="372" spans="1:17" ht="0.95" customHeight="1" x14ac:dyDescent="0.2">
      <c r="A372" s="522" t="s">
        <v>130</v>
      </c>
      <c r="B372" s="524">
        <v>0.25</v>
      </c>
      <c r="D372" s="539" t="s">
        <v>238</v>
      </c>
      <c r="E372" s="524">
        <v>0.22</v>
      </c>
      <c r="F372" s="177"/>
      <c r="G372" s="539" t="s">
        <v>240</v>
      </c>
      <c r="H372" s="524">
        <v>0.315</v>
      </c>
      <c r="I372" s="525"/>
      <c r="J372" s="525"/>
      <c r="K372" s="525"/>
      <c r="L372" s="525"/>
      <c r="M372" s="525"/>
      <c r="N372" s="177"/>
      <c r="O372" s="526"/>
      <c r="P372" s="526"/>
      <c r="Q372" s="526"/>
    </row>
    <row r="373" spans="1:17" ht="0.95" customHeight="1" x14ac:dyDescent="0.2">
      <c r="A373" s="522" t="s">
        <v>126</v>
      </c>
      <c r="B373" s="524">
        <v>0.37</v>
      </c>
      <c r="D373" s="539" t="s">
        <v>162</v>
      </c>
      <c r="E373" s="524">
        <v>0.38</v>
      </c>
      <c r="F373" s="177"/>
      <c r="G373" s="539" t="s">
        <v>240</v>
      </c>
      <c r="H373" s="524">
        <v>0.31</v>
      </c>
      <c r="I373" s="525"/>
      <c r="J373" s="525"/>
      <c r="K373" s="525"/>
      <c r="L373" s="525"/>
      <c r="M373" s="525"/>
      <c r="N373" s="177"/>
      <c r="O373" s="526"/>
      <c r="P373" s="526"/>
      <c r="Q373" s="526"/>
    </row>
    <row r="374" spans="1:17" ht="0.95" customHeight="1" x14ac:dyDescent="0.2">
      <c r="A374" s="539" t="s">
        <v>126</v>
      </c>
      <c r="B374" s="524">
        <v>0.36499999999999999</v>
      </c>
      <c r="D374" s="539" t="s">
        <v>162</v>
      </c>
      <c r="E374" s="524">
        <v>0.36</v>
      </c>
      <c r="F374" s="177"/>
      <c r="G374" s="539" t="s">
        <v>239</v>
      </c>
      <c r="H374" s="524">
        <v>0.34249999999999997</v>
      </c>
      <c r="I374" s="525"/>
      <c r="J374" s="525"/>
      <c r="K374" s="525"/>
      <c r="L374" s="525"/>
      <c r="M374" s="525"/>
      <c r="N374" s="177"/>
      <c r="O374" s="526"/>
      <c r="P374" s="526"/>
      <c r="Q374" s="526"/>
    </row>
    <row r="375" spans="1:17" ht="0.95" customHeight="1" x14ac:dyDescent="0.2">
      <c r="A375" s="539" t="s">
        <v>119</v>
      </c>
      <c r="B375" s="524">
        <v>0.31999999999999995</v>
      </c>
      <c r="D375" s="539" t="s">
        <v>162</v>
      </c>
      <c r="E375" s="524">
        <v>0.35</v>
      </c>
      <c r="F375" s="177"/>
      <c r="G375" s="539" t="s">
        <v>239</v>
      </c>
      <c r="H375" s="524">
        <v>0.33999999999999997</v>
      </c>
      <c r="I375" s="525"/>
      <c r="J375" s="525"/>
      <c r="K375" s="525"/>
      <c r="L375" s="525"/>
      <c r="M375" s="525"/>
      <c r="N375" s="177"/>
      <c r="O375" s="526"/>
      <c r="P375" s="526"/>
      <c r="Q375" s="526"/>
    </row>
    <row r="376" spans="1:17" ht="0.95" customHeight="1" x14ac:dyDescent="0.2">
      <c r="A376" s="522" t="s">
        <v>119</v>
      </c>
      <c r="B376" s="524">
        <v>0.30499999999999999</v>
      </c>
      <c r="D376" s="539" t="s">
        <v>162</v>
      </c>
      <c r="E376" s="524">
        <v>0.3</v>
      </c>
      <c r="F376" s="177"/>
      <c r="G376" s="539" t="s">
        <v>239</v>
      </c>
      <c r="H376" s="524">
        <v>0.33749999999999997</v>
      </c>
      <c r="I376" s="525"/>
      <c r="J376" s="525"/>
      <c r="K376" s="525"/>
      <c r="L376" s="525"/>
      <c r="M376" s="525"/>
      <c r="N376" s="177"/>
      <c r="O376" s="526"/>
      <c r="P376" s="526"/>
      <c r="Q376" s="526"/>
    </row>
    <row r="377" spans="1:17" ht="0.95" customHeight="1" x14ac:dyDescent="0.2">
      <c r="A377" s="522" t="s">
        <v>119</v>
      </c>
      <c r="B377" s="524">
        <v>0.29300000000000004</v>
      </c>
      <c r="D377" s="539" t="s">
        <v>164</v>
      </c>
      <c r="E377" s="524">
        <v>0.28000000000000003</v>
      </c>
      <c r="F377" s="177"/>
      <c r="G377" s="539" t="s">
        <v>135</v>
      </c>
      <c r="H377" s="524">
        <v>0.28749999999999998</v>
      </c>
      <c r="I377" s="525"/>
      <c r="J377" s="525"/>
      <c r="K377" s="525"/>
      <c r="L377" s="525"/>
      <c r="M377" s="525"/>
      <c r="N377" s="177"/>
      <c r="O377" s="526"/>
      <c r="P377" s="526"/>
      <c r="Q377" s="526"/>
    </row>
    <row r="378" spans="1:17" ht="0.95" customHeight="1" x14ac:dyDescent="0.2">
      <c r="A378" s="522" t="s">
        <v>119</v>
      </c>
      <c r="B378" s="524">
        <v>0.28999999999999998</v>
      </c>
      <c r="D378" s="539" t="s">
        <v>164</v>
      </c>
      <c r="E378" s="524">
        <v>0.18</v>
      </c>
      <c r="F378" s="177"/>
      <c r="G378" s="539" t="s">
        <v>135</v>
      </c>
      <c r="H378" s="524">
        <v>0.28500000000000003</v>
      </c>
      <c r="I378" s="525"/>
      <c r="J378" s="525"/>
      <c r="K378" s="525"/>
      <c r="L378" s="525"/>
      <c r="M378" s="525"/>
      <c r="N378" s="177"/>
      <c r="O378" s="526"/>
      <c r="P378" s="526"/>
      <c r="Q378" s="526"/>
    </row>
    <row r="379" spans="1:17" ht="0.95" customHeight="1" x14ac:dyDescent="0.2">
      <c r="A379" s="539" t="s">
        <v>119</v>
      </c>
      <c r="B379" s="524">
        <v>0.2707</v>
      </c>
      <c r="D379" s="539" t="s">
        <v>164</v>
      </c>
      <c r="E379" s="524">
        <v>0.16</v>
      </c>
      <c r="F379" s="177"/>
      <c r="G379" s="539" t="s">
        <v>135</v>
      </c>
      <c r="H379" s="524">
        <v>0.245</v>
      </c>
      <c r="I379" s="525"/>
      <c r="J379" s="525"/>
      <c r="K379" s="525"/>
      <c r="L379" s="525"/>
      <c r="M379" s="525"/>
      <c r="N379" s="177"/>
      <c r="O379" s="526"/>
      <c r="P379" s="526"/>
      <c r="Q379" s="526"/>
    </row>
    <row r="380" spans="1:17" ht="0.95" customHeight="1" x14ac:dyDescent="0.2">
      <c r="A380" s="539" t="s">
        <v>119</v>
      </c>
      <c r="B380" s="524">
        <v>0.2407</v>
      </c>
      <c r="D380" s="539" t="s">
        <v>170</v>
      </c>
      <c r="E380" s="524">
        <v>0.255</v>
      </c>
      <c r="F380" s="177"/>
      <c r="G380" s="539" t="s">
        <v>365</v>
      </c>
      <c r="H380" s="524">
        <v>0.31</v>
      </c>
      <c r="I380" s="525"/>
      <c r="J380" s="525"/>
      <c r="K380" s="525"/>
      <c r="L380" s="525"/>
      <c r="M380" s="525"/>
      <c r="N380" s="177"/>
      <c r="O380" s="526"/>
      <c r="P380" s="526"/>
      <c r="Q380" s="526"/>
    </row>
    <row r="381" spans="1:17" ht="0.95" customHeight="1" x14ac:dyDescent="0.2">
      <c r="A381" s="522" t="s">
        <v>119</v>
      </c>
      <c r="B381" s="524">
        <v>0.23200000000000001</v>
      </c>
      <c r="D381" s="539" t="s">
        <v>240</v>
      </c>
      <c r="E381" s="524">
        <v>0.33</v>
      </c>
      <c r="F381" s="177"/>
      <c r="G381" s="539" t="s">
        <v>365</v>
      </c>
      <c r="H381" s="524">
        <v>0.3</v>
      </c>
      <c r="I381" s="525"/>
      <c r="J381" s="525"/>
      <c r="K381" s="525"/>
      <c r="L381" s="525"/>
      <c r="M381" s="525"/>
      <c r="N381" s="177"/>
      <c r="O381" s="526"/>
      <c r="P381" s="526"/>
      <c r="Q381" s="526"/>
    </row>
    <row r="382" spans="1:17" ht="0.95" customHeight="1" x14ac:dyDescent="0.2">
      <c r="A382" s="539" t="s">
        <v>120</v>
      </c>
      <c r="B382" s="524">
        <v>0.32499999999999996</v>
      </c>
      <c r="D382" s="539" t="s">
        <v>240</v>
      </c>
      <c r="E382" s="524">
        <v>0.32500000000000001</v>
      </c>
      <c r="F382" s="177"/>
      <c r="G382" s="539" t="s">
        <v>121</v>
      </c>
      <c r="H382" s="524">
        <v>0.27500000000000002</v>
      </c>
      <c r="I382" s="525"/>
      <c r="J382" s="525"/>
      <c r="K382" s="525"/>
      <c r="L382" s="525"/>
      <c r="M382" s="525"/>
      <c r="N382" s="177"/>
      <c r="O382" s="526"/>
      <c r="P382" s="526"/>
      <c r="Q382" s="526"/>
    </row>
    <row r="383" spans="1:17" ht="0.95" customHeight="1" x14ac:dyDescent="0.2">
      <c r="A383" s="539" t="s">
        <v>120</v>
      </c>
      <c r="B383" s="524">
        <v>0.315</v>
      </c>
      <c r="D383" s="539" t="s">
        <v>240</v>
      </c>
      <c r="E383" s="524">
        <v>0.32</v>
      </c>
      <c r="F383" s="177"/>
      <c r="G383" s="539" t="s">
        <v>121</v>
      </c>
      <c r="H383" s="524">
        <v>0.26500000000000001</v>
      </c>
      <c r="I383" s="525"/>
      <c r="J383" s="525"/>
      <c r="K383" s="525"/>
      <c r="L383" s="525"/>
      <c r="M383" s="525"/>
      <c r="N383" s="177"/>
      <c r="O383" s="526"/>
      <c r="P383" s="526"/>
      <c r="Q383" s="526"/>
    </row>
    <row r="384" spans="1:17" ht="0.95" customHeight="1" x14ac:dyDescent="0.2">
      <c r="A384" s="539" t="s">
        <v>120</v>
      </c>
      <c r="B384" s="524">
        <v>0.21</v>
      </c>
      <c r="D384" s="539" t="s">
        <v>244</v>
      </c>
      <c r="E384" s="524">
        <v>0.26</v>
      </c>
      <c r="F384" s="177"/>
      <c r="G384" s="539" t="s">
        <v>121</v>
      </c>
      <c r="H384" s="524">
        <v>0.255</v>
      </c>
      <c r="I384" s="525"/>
      <c r="J384" s="525"/>
      <c r="K384" s="525"/>
      <c r="L384" s="525"/>
      <c r="M384" s="525"/>
      <c r="N384" s="177"/>
      <c r="O384" s="526"/>
      <c r="P384" s="526"/>
      <c r="Q384" s="526"/>
    </row>
    <row r="385" spans="1:17" ht="0.95" customHeight="1" x14ac:dyDescent="0.2">
      <c r="A385" s="539" t="s">
        <v>169</v>
      </c>
      <c r="B385" s="524">
        <v>0.22499999999999998</v>
      </c>
      <c r="D385" s="539" t="s">
        <v>239</v>
      </c>
      <c r="E385" s="524">
        <v>0.34499999999999997</v>
      </c>
      <c r="F385" s="177"/>
      <c r="G385" s="522" t="s">
        <v>121</v>
      </c>
      <c r="H385" s="524">
        <v>0.23</v>
      </c>
      <c r="I385" s="525"/>
      <c r="J385" s="525"/>
      <c r="K385" s="525"/>
      <c r="L385" s="525"/>
      <c r="M385" s="525"/>
      <c r="N385" s="177"/>
      <c r="O385" s="526"/>
      <c r="P385" s="526"/>
      <c r="Q385" s="526"/>
    </row>
    <row r="386" spans="1:17" ht="0.95" customHeight="1" x14ac:dyDescent="0.2">
      <c r="A386" s="539" t="s">
        <v>169</v>
      </c>
      <c r="B386" s="524">
        <v>0.185</v>
      </c>
      <c r="D386" s="539" t="s">
        <v>239</v>
      </c>
      <c r="E386" s="524">
        <v>0.34249999999999997</v>
      </c>
      <c r="F386" s="177"/>
      <c r="G386" s="539" t="s">
        <v>121</v>
      </c>
      <c r="H386" s="524">
        <v>0.215</v>
      </c>
      <c r="I386" s="525"/>
      <c r="J386" s="525"/>
      <c r="K386" s="525"/>
      <c r="L386" s="525"/>
      <c r="M386" s="525"/>
      <c r="N386" s="177"/>
      <c r="O386" s="526"/>
      <c r="P386" s="526"/>
      <c r="Q386" s="526"/>
    </row>
    <row r="387" spans="1:17" ht="0.95" customHeight="1" x14ac:dyDescent="0.2">
      <c r="A387" s="539" t="s">
        <v>155</v>
      </c>
      <c r="B387" s="524">
        <v>0.27500000000000002</v>
      </c>
      <c r="D387" s="539" t="s">
        <v>239</v>
      </c>
      <c r="E387" s="524">
        <v>0.33999999999999997</v>
      </c>
      <c r="F387" s="177"/>
      <c r="G387" s="539" t="s">
        <v>121</v>
      </c>
      <c r="H387" s="524">
        <v>0.19999999999999998</v>
      </c>
      <c r="I387" s="525"/>
      <c r="J387" s="525"/>
      <c r="K387" s="525"/>
      <c r="L387" s="525"/>
      <c r="M387" s="525"/>
      <c r="N387" s="177"/>
      <c r="O387" s="526"/>
      <c r="P387" s="526"/>
      <c r="Q387" s="526"/>
    </row>
    <row r="388" spans="1:17" ht="0.95" customHeight="1" x14ac:dyDescent="0.2">
      <c r="A388" s="539" t="s">
        <v>318</v>
      </c>
      <c r="B388" s="524">
        <v>0.32500000000000001</v>
      </c>
      <c r="D388" s="539" t="s">
        <v>253</v>
      </c>
      <c r="E388" s="524">
        <v>0.32</v>
      </c>
      <c r="F388" s="177"/>
      <c r="G388" s="539" t="s">
        <v>153</v>
      </c>
      <c r="H388" s="524">
        <v>0.28720000000000001</v>
      </c>
      <c r="I388" s="525"/>
      <c r="J388" s="525"/>
      <c r="K388" s="525"/>
      <c r="L388" s="525"/>
      <c r="M388" s="525"/>
      <c r="N388" s="177"/>
      <c r="O388" s="526"/>
      <c r="P388" s="526"/>
      <c r="Q388" s="526"/>
    </row>
    <row r="389" spans="1:17" ht="0.95" customHeight="1" x14ac:dyDescent="0.2">
      <c r="A389" s="539" t="s">
        <v>159</v>
      </c>
      <c r="B389" s="524">
        <v>0.29000000000000004</v>
      </c>
      <c r="D389" s="539" t="s">
        <v>253</v>
      </c>
      <c r="E389" s="524">
        <v>0.315</v>
      </c>
      <c r="F389" s="177"/>
      <c r="G389" s="539" t="s">
        <v>157</v>
      </c>
      <c r="H389" s="524">
        <v>0.29500000000000004</v>
      </c>
      <c r="I389" s="525"/>
      <c r="J389" s="525"/>
      <c r="K389" s="525"/>
      <c r="L389" s="525"/>
      <c r="M389" s="525"/>
      <c r="N389" s="177"/>
      <c r="O389" s="526"/>
      <c r="P389" s="526"/>
      <c r="Q389" s="526"/>
    </row>
    <row r="390" spans="1:17" ht="0.95" customHeight="1" x14ac:dyDescent="0.2">
      <c r="A390" s="539" t="s">
        <v>163</v>
      </c>
      <c r="B390" s="524">
        <v>0.28999999999999998</v>
      </c>
      <c r="D390" s="539" t="s">
        <v>253</v>
      </c>
      <c r="E390" s="524">
        <v>0.3125</v>
      </c>
      <c r="F390" s="177"/>
      <c r="G390" s="539" t="s">
        <v>130</v>
      </c>
      <c r="H390" s="524">
        <v>0.32</v>
      </c>
      <c r="I390" s="525"/>
      <c r="J390" s="525"/>
      <c r="K390" s="525"/>
      <c r="L390" s="525"/>
      <c r="M390" s="525"/>
      <c r="N390" s="177"/>
      <c r="O390" s="526"/>
      <c r="P390" s="526"/>
      <c r="Q390" s="526"/>
    </row>
    <row r="391" spans="1:17" ht="0.95" customHeight="1" x14ac:dyDescent="0.2">
      <c r="A391" s="539" t="s">
        <v>118</v>
      </c>
      <c r="B391" s="524">
        <v>0.37</v>
      </c>
      <c r="D391" s="539" t="s">
        <v>253</v>
      </c>
      <c r="E391" s="524">
        <v>0.3</v>
      </c>
      <c r="F391" s="177"/>
      <c r="G391" s="522" t="s">
        <v>130</v>
      </c>
      <c r="H391" s="524">
        <v>0.3</v>
      </c>
      <c r="I391" s="525"/>
      <c r="J391" s="525"/>
      <c r="K391" s="525"/>
      <c r="L391" s="525"/>
      <c r="M391" s="525"/>
      <c r="N391" s="177"/>
      <c r="O391" s="526"/>
      <c r="P391" s="526"/>
      <c r="Q391" s="526"/>
    </row>
    <row r="392" spans="1:17" ht="0.95" customHeight="1" x14ac:dyDescent="0.2">
      <c r="A392" s="539" t="s">
        <v>118</v>
      </c>
      <c r="B392" s="524">
        <v>0.36</v>
      </c>
      <c r="D392" s="539" t="s">
        <v>253</v>
      </c>
      <c r="E392" s="524">
        <v>0.29499999999999998</v>
      </c>
      <c r="F392" s="177"/>
      <c r="G392" s="522" t="s">
        <v>130</v>
      </c>
      <c r="H392" s="524">
        <v>0.27</v>
      </c>
      <c r="I392" s="525"/>
      <c r="J392" s="525"/>
      <c r="K392" s="525"/>
      <c r="L392" s="525"/>
      <c r="M392" s="525"/>
      <c r="N392" s="177"/>
      <c r="O392" s="526"/>
      <c r="P392" s="526"/>
      <c r="Q392" s="526"/>
    </row>
    <row r="393" spans="1:17" ht="0.95" customHeight="1" x14ac:dyDescent="0.2">
      <c r="A393" s="539" t="s">
        <v>118</v>
      </c>
      <c r="B393" s="524">
        <v>0.31999999999999995</v>
      </c>
      <c r="D393" s="539" t="s">
        <v>253</v>
      </c>
      <c r="E393" s="524">
        <v>0.29249999999999998</v>
      </c>
      <c r="F393" s="177"/>
      <c r="G393" s="539" t="s">
        <v>130</v>
      </c>
      <c r="H393" s="524">
        <v>0.25</v>
      </c>
      <c r="I393" s="525"/>
      <c r="J393" s="525"/>
      <c r="K393" s="525"/>
      <c r="L393" s="525"/>
      <c r="M393" s="525"/>
      <c r="N393" s="177"/>
      <c r="O393" s="526"/>
      <c r="P393" s="526"/>
      <c r="Q393" s="526"/>
    </row>
    <row r="394" spans="1:17" ht="0.95" customHeight="1" x14ac:dyDescent="0.2">
      <c r="A394" s="539" t="s">
        <v>118</v>
      </c>
      <c r="B394" s="524">
        <v>0.29000000000000004</v>
      </c>
      <c r="D394" s="539" t="s">
        <v>253</v>
      </c>
      <c r="E394" s="524">
        <v>0.27</v>
      </c>
      <c r="F394" s="177"/>
      <c r="G394" s="539" t="s">
        <v>130</v>
      </c>
      <c r="H394" s="524">
        <v>0.22999999999999998</v>
      </c>
      <c r="I394" s="525"/>
      <c r="J394" s="525"/>
      <c r="K394" s="525"/>
      <c r="L394" s="525"/>
      <c r="M394" s="525"/>
      <c r="N394" s="177"/>
      <c r="O394" s="526"/>
      <c r="P394" s="526"/>
      <c r="Q394" s="526"/>
    </row>
    <row r="395" spans="1:17" ht="0.95" customHeight="1" x14ac:dyDescent="0.2">
      <c r="A395" s="539" t="s">
        <v>118</v>
      </c>
      <c r="B395" s="524">
        <v>0.27</v>
      </c>
      <c r="D395" s="539" t="s">
        <v>135</v>
      </c>
      <c r="E395" s="524">
        <v>0.29000000000000004</v>
      </c>
      <c r="F395" s="177"/>
      <c r="G395" s="539" t="s">
        <v>126</v>
      </c>
      <c r="H395" s="524">
        <v>0.35</v>
      </c>
      <c r="I395" s="525"/>
      <c r="J395" s="525"/>
      <c r="K395" s="525"/>
      <c r="L395" s="525"/>
      <c r="M395" s="525"/>
      <c r="N395" s="177"/>
      <c r="O395" s="526"/>
      <c r="P395" s="526"/>
      <c r="Q395" s="526"/>
    </row>
    <row r="396" spans="1:17" ht="0.95" customHeight="1" x14ac:dyDescent="0.2">
      <c r="A396" s="539" t="s">
        <v>122</v>
      </c>
      <c r="B396" s="524">
        <v>0.37</v>
      </c>
      <c r="D396" s="539" t="s">
        <v>135</v>
      </c>
      <c r="E396" s="524">
        <v>0.28749999999999998</v>
      </c>
      <c r="F396" s="177"/>
      <c r="G396" s="522" t="s">
        <v>126</v>
      </c>
      <c r="H396" s="524">
        <v>0.34499999999999997</v>
      </c>
      <c r="I396" s="525"/>
      <c r="J396" s="525"/>
      <c r="K396" s="525"/>
      <c r="L396" s="525"/>
      <c r="M396" s="525"/>
      <c r="N396" s="177"/>
      <c r="O396" s="526"/>
      <c r="P396" s="526"/>
      <c r="Q396" s="526"/>
    </row>
    <row r="397" spans="1:17" ht="0.95" customHeight="1" x14ac:dyDescent="0.2">
      <c r="A397" s="539" t="s">
        <v>122</v>
      </c>
      <c r="B397" s="524">
        <v>0.34</v>
      </c>
      <c r="D397" s="539" t="s">
        <v>135</v>
      </c>
      <c r="E397" s="524">
        <v>0.2475</v>
      </c>
      <c r="F397" s="177"/>
      <c r="G397" s="522" t="s">
        <v>119</v>
      </c>
      <c r="H397" s="524">
        <v>0.30840000000000001</v>
      </c>
      <c r="I397" s="525"/>
      <c r="J397" s="525"/>
      <c r="K397" s="525"/>
      <c r="L397" s="525"/>
      <c r="M397" s="525"/>
      <c r="N397" s="177"/>
      <c r="O397" s="526"/>
      <c r="P397" s="526"/>
      <c r="Q397" s="526"/>
    </row>
    <row r="398" spans="1:17" ht="0.95" customHeight="1" x14ac:dyDescent="0.2">
      <c r="A398" s="539" t="s">
        <v>160</v>
      </c>
      <c r="B398" s="524">
        <v>0.26</v>
      </c>
      <c r="D398" s="539" t="s">
        <v>365</v>
      </c>
      <c r="E398" s="524">
        <v>0.3</v>
      </c>
      <c r="F398" s="177"/>
      <c r="G398" s="539" t="s">
        <v>119</v>
      </c>
      <c r="H398" s="524">
        <v>0.30479999999999996</v>
      </c>
      <c r="I398" s="525"/>
      <c r="J398" s="525"/>
      <c r="K398" s="525"/>
      <c r="L398" s="525"/>
      <c r="M398" s="525"/>
      <c r="N398" s="177"/>
      <c r="O398" s="526"/>
      <c r="P398" s="526"/>
      <c r="Q398" s="526"/>
    </row>
    <row r="399" spans="1:17" ht="0.95" customHeight="1" x14ac:dyDescent="0.2">
      <c r="A399" s="522" t="s">
        <v>134</v>
      </c>
      <c r="B399" s="524">
        <v>0.34499999999999997</v>
      </c>
      <c r="D399" s="539" t="s">
        <v>365</v>
      </c>
      <c r="E399" s="524">
        <v>0.27999999999999997</v>
      </c>
      <c r="F399" s="177"/>
      <c r="G399" s="539" t="s">
        <v>119</v>
      </c>
      <c r="H399" s="524">
        <v>0.29339999999999999</v>
      </c>
      <c r="I399" s="525"/>
      <c r="J399" s="525"/>
      <c r="K399" s="525"/>
      <c r="L399" s="525"/>
      <c r="M399" s="525"/>
      <c r="N399" s="177"/>
      <c r="O399" s="526"/>
      <c r="P399" s="526"/>
      <c r="Q399" s="526"/>
    </row>
    <row r="400" spans="1:17" ht="0.95" customHeight="1" x14ac:dyDescent="0.2">
      <c r="A400" s="539" t="s">
        <v>243</v>
      </c>
      <c r="B400" s="524">
        <v>0.245</v>
      </c>
      <c r="D400" s="522" t="s">
        <v>121</v>
      </c>
      <c r="E400" s="524">
        <v>0.33499999999999996</v>
      </c>
      <c r="F400" s="177"/>
      <c r="G400" s="539" t="s">
        <v>119</v>
      </c>
      <c r="H400" s="524">
        <v>0.28200000000000003</v>
      </c>
      <c r="I400" s="525"/>
      <c r="J400" s="525"/>
      <c r="K400" s="525"/>
      <c r="L400" s="525"/>
      <c r="M400" s="525"/>
      <c r="N400" s="177"/>
      <c r="O400" s="526"/>
      <c r="P400" s="526"/>
      <c r="Q400" s="526"/>
    </row>
    <row r="401" spans="1:17" ht="0.95" customHeight="1" x14ac:dyDescent="0.2">
      <c r="A401" s="540" t="s">
        <v>124</v>
      </c>
      <c r="B401" s="524">
        <v>0.28100000000000003</v>
      </c>
      <c r="D401" s="522" t="s">
        <v>121</v>
      </c>
      <c r="E401" s="524">
        <v>0.32500000000000001</v>
      </c>
      <c r="F401" s="177"/>
      <c r="G401" s="539" t="s">
        <v>119</v>
      </c>
      <c r="H401" s="524">
        <v>0.27839999999999998</v>
      </c>
      <c r="I401" s="525"/>
      <c r="J401" s="525"/>
      <c r="K401" s="525"/>
      <c r="L401" s="525"/>
      <c r="M401" s="525"/>
      <c r="N401" s="177"/>
      <c r="O401" s="526"/>
      <c r="P401" s="526"/>
      <c r="Q401" s="526"/>
    </row>
    <row r="402" spans="1:17" ht="0.95" customHeight="1" x14ac:dyDescent="0.2">
      <c r="A402" s="540" t="s">
        <v>124</v>
      </c>
      <c r="B402" s="524">
        <v>0.27600000000000002</v>
      </c>
      <c r="D402" s="539" t="s">
        <v>121</v>
      </c>
      <c r="E402" s="524">
        <v>0.27500000000000002</v>
      </c>
      <c r="F402" s="177"/>
      <c r="G402" s="539" t="s">
        <v>119</v>
      </c>
      <c r="H402" s="524">
        <v>0.27479999999999999</v>
      </c>
      <c r="I402" s="525"/>
      <c r="J402" s="525"/>
      <c r="K402" s="525"/>
      <c r="L402" s="525"/>
      <c r="M402" s="525"/>
      <c r="N402" s="177"/>
      <c r="O402" s="526"/>
      <c r="P402" s="526"/>
      <c r="Q402" s="526"/>
    </row>
    <row r="403" spans="1:17" ht="0.95" customHeight="1" x14ac:dyDescent="0.2">
      <c r="A403" s="523" t="s">
        <v>124</v>
      </c>
      <c r="B403" s="524">
        <v>0.25900000000000001</v>
      </c>
      <c r="D403" s="539" t="s">
        <v>121</v>
      </c>
      <c r="E403" s="524">
        <v>0.27</v>
      </c>
      <c r="F403" s="177"/>
      <c r="G403" s="539" t="s">
        <v>119</v>
      </c>
      <c r="H403" s="524">
        <v>0.2591</v>
      </c>
      <c r="I403" s="525"/>
      <c r="J403" s="525"/>
      <c r="K403" s="525"/>
      <c r="L403" s="525"/>
      <c r="M403" s="525"/>
      <c r="N403" s="177"/>
      <c r="O403" s="526"/>
      <c r="P403" s="526"/>
      <c r="Q403" s="526"/>
    </row>
    <row r="404" spans="1:17" ht="0.95" customHeight="1" x14ac:dyDescent="0.2">
      <c r="A404" s="177" t="s">
        <v>124</v>
      </c>
      <c r="B404" s="524">
        <v>0.23599999999999999</v>
      </c>
      <c r="D404" s="539" t="s">
        <v>121</v>
      </c>
      <c r="E404" s="524">
        <v>0.26500000000000001</v>
      </c>
      <c r="F404" s="177"/>
      <c r="G404" s="539" t="s">
        <v>119</v>
      </c>
      <c r="H404" s="524">
        <v>0.2291</v>
      </c>
      <c r="I404" s="525"/>
      <c r="J404" s="525"/>
      <c r="K404" s="525"/>
      <c r="L404" s="525"/>
      <c r="M404" s="525"/>
      <c r="N404" s="177"/>
      <c r="O404" s="526"/>
      <c r="P404" s="526"/>
      <c r="Q404" s="526"/>
    </row>
    <row r="405" spans="1:17" ht="0.95" customHeight="1" x14ac:dyDescent="0.2">
      <c r="A405" s="177" t="s">
        <v>131</v>
      </c>
      <c r="B405" s="524">
        <v>0.38500000000000001</v>
      </c>
      <c r="D405" s="539" t="s">
        <v>121</v>
      </c>
      <c r="E405" s="524">
        <v>0.255</v>
      </c>
      <c r="F405" s="177"/>
      <c r="G405" s="539" t="s">
        <v>119</v>
      </c>
      <c r="H405" s="524">
        <v>0.22</v>
      </c>
      <c r="I405" s="525"/>
      <c r="J405" s="525"/>
      <c r="K405" s="525"/>
      <c r="L405" s="525"/>
      <c r="M405" s="525"/>
      <c r="N405" s="177"/>
      <c r="O405" s="526"/>
      <c r="P405" s="526"/>
      <c r="Q405" s="526"/>
    </row>
    <row r="406" spans="1:17" ht="0.95" customHeight="1" x14ac:dyDescent="0.2">
      <c r="A406" s="177" t="s">
        <v>131</v>
      </c>
      <c r="B406" s="524">
        <v>0.38249999999999995</v>
      </c>
      <c r="D406" s="539" t="s">
        <v>153</v>
      </c>
      <c r="E406" s="524">
        <v>0.29220000000000002</v>
      </c>
      <c r="F406" s="177"/>
      <c r="G406" s="522" t="s">
        <v>120</v>
      </c>
      <c r="H406" s="524">
        <v>0.30500000000000005</v>
      </c>
      <c r="I406" s="525"/>
      <c r="J406" s="525"/>
      <c r="K406" s="525"/>
      <c r="L406" s="525"/>
      <c r="M406" s="525"/>
      <c r="N406" s="177"/>
      <c r="O406" s="526"/>
      <c r="P406" s="526"/>
      <c r="Q406" s="526"/>
    </row>
    <row r="407" spans="1:17" ht="0.95" customHeight="1" x14ac:dyDescent="0.2">
      <c r="A407" s="177" t="s">
        <v>131</v>
      </c>
      <c r="B407" s="524">
        <v>0.36499999999999999</v>
      </c>
      <c r="D407" s="539" t="s">
        <v>157</v>
      </c>
      <c r="E407" s="524">
        <v>0.30000000000000004</v>
      </c>
      <c r="F407" s="177"/>
      <c r="G407" s="539" t="s">
        <v>120</v>
      </c>
      <c r="H407" s="524">
        <v>0.29500000000000004</v>
      </c>
      <c r="I407" s="525"/>
      <c r="J407" s="525"/>
      <c r="K407" s="525"/>
      <c r="L407" s="525"/>
      <c r="M407" s="525"/>
      <c r="N407" s="177"/>
      <c r="O407" s="526"/>
      <c r="P407" s="526"/>
      <c r="Q407" s="526"/>
    </row>
    <row r="408" spans="1:17" ht="0.95" customHeight="1" x14ac:dyDescent="0.2">
      <c r="A408" s="177" t="s">
        <v>127</v>
      </c>
      <c r="B408" s="524">
        <v>0.36830000000000002</v>
      </c>
      <c r="D408" s="522" t="s">
        <v>130</v>
      </c>
      <c r="E408" s="524">
        <v>0.33</v>
      </c>
      <c r="F408" s="177"/>
      <c r="G408" s="539" t="s">
        <v>120</v>
      </c>
      <c r="H408" s="524">
        <v>0.19</v>
      </c>
      <c r="I408" s="525"/>
      <c r="J408" s="525"/>
      <c r="K408" s="525"/>
      <c r="L408" s="525"/>
      <c r="M408" s="525"/>
      <c r="N408" s="177"/>
      <c r="O408" s="526"/>
      <c r="P408" s="526"/>
      <c r="Q408" s="526"/>
    </row>
    <row r="409" spans="1:17" ht="0.95" customHeight="1" x14ac:dyDescent="0.2">
      <c r="A409" s="177" t="s">
        <v>127</v>
      </c>
      <c r="B409" s="524">
        <v>0.33330000000000004</v>
      </c>
      <c r="D409" s="522" t="s">
        <v>130</v>
      </c>
      <c r="E409" s="524">
        <v>0.31</v>
      </c>
      <c r="F409" s="177"/>
      <c r="G409" s="539" t="s">
        <v>445</v>
      </c>
      <c r="H409" s="524">
        <v>0.21000000000000002</v>
      </c>
      <c r="I409" s="525"/>
      <c r="J409" s="525"/>
      <c r="K409" s="525"/>
      <c r="L409" s="525"/>
      <c r="M409" s="525"/>
      <c r="N409" s="177"/>
      <c r="O409" s="526"/>
      <c r="P409" s="526"/>
      <c r="Q409" s="526"/>
    </row>
    <row r="410" spans="1:17" ht="0.95" customHeight="1" x14ac:dyDescent="0.2">
      <c r="A410" s="177" t="s">
        <v>127</v>
      </c>
      <c r="B410" s="524">
        <v>0.33129999999999998</v>
      </c>
      <c r="D410" s="522" t="s">
        <v>130</v>
      </c>
      <c r="E410" s="524">
        <v>0.27999999999999997</v>
      </c>
      <c r="F410" s="177"/>
      <c r="G410" s="539" t="s">
        <v>242</v>
      </c>
      <c r="H410" s="524">
        <v>0.19</v>
      </c>
      <c r="I410" s="525"/>
      <c r="J410" s="525"/>
      <c r="K410" s="525"/>
      <c r="L410" s="525"/>
      <c r="M410" s="525"/>
      <c r="N410" s="177"/>
      <c r="O410" s="526"/>
      <c r="P410" s="526"/>
      <c r="Q410" s="526"/>
    </row>
    <row r="411" spans="1:17" ht="0.95" customHeight="1" x14ac:dyDescent="0.2">
      <c r="A411" s="177" t="s">
        <v>127</v>
      </c>
      <c r="B411" s="524">
        <v>0.31659999999999999</v>
      </c>
      <c r="D411" s="539" t="s">
        <v>130</v>
      </c>
      <c r="E411" s="524">
        <v>0.26</v>
      </c>
      <c r="F411" s="177"/>
      <c r="G411" s="539" t="s">
        <v>242</v>
      </c>
      <c r="H411" s="524">
        <v>0.13999999999999999</v>
      </c>
      <c r="I411" s="525"/>
      <c r="J411" s="525"/>
      <c r="K411" s="525"/>
      <c r="L411" s="525"/>
      <c r="M411" s="525"/>
      <c r="N411" s="177"/>
      <c r="O411" s="526"/>
      <c r="P411" s="526"/>
      <c r="Q411" s="526"/>
    </row>
    <row r="412" spans="1:17" ht="0.95" customHeight="1" x14ac:dyDescent="0.2">
      <c r="A412" s="177" t="s">
        <v>127</v>
      </c>
      <c r="B412" s="524">
        <v>0.31630000000000003</v>
      </c>
      <c r="D412" s="539" t="s">
        <v>130</v>
      </c>
      <c r="E412" s="524">
        <v>0.24</v>
      </c>
      <c r="F412" s="177"/>
      <c r="G412" s="539" t="s">
        <v>169</v>
      </c>
      <c r="H412" s="524">
        <v>0.21500000000000002</v>
      </c>
      <c r="I412" s="525"/>
      <c r="J412" s="525"/>
      <c r="K412" s="525"/>
      <c r="L412" s="525"/>
      <c r="M412" s="525"/>
      <c r="N412" s="177"/>
      <c r="O412" s="526"/>
      <c r="P412" s="526"/>
      <c r="Q412" s="526"/>
    </row>
    <row r="413" spans="1:17" ht="0.95" customHeight="1" x14ac:dyDescent="0.2">
      <c r="A413" s="177" t="s">
        <v>127</v>
      </c>
      <c r="B413" s="524">
        <v>0.29920000000000002</v>
      </c>
      <c r="D413" s="539" t="s">
        <v>126</v>
      </c>
      <c r="E413" s="524">
        <v>0.36</v>
      </c>
      <c r="F413" s="177"/>
      <c r="G413" s="539" t="s">
        <v>169</v>
      </c>
      <c r="H413" s="524">
        <v>0.17499999999999999</v>
      </c>
      <c r="I413" s="525"/>
      <c r="J413" s="525"/>
      <c r="K413" s="525"/>
      <c r="L413" s="525"/>
      <c r="M413" s="525"/>
      <c r="N413" s="177"/>
      <c r="O413" s="526"/>
      <c r="P413" s="526"/>
      <c r="Q413" s="526"/>
    </row>
    <row r="414" spans="1:17" ht="0.95" customHeight="1" x14ac:dyDescent="0.2">
      <c r="A414" s="177" t="s">
        <v>241</v>
      </c>
      <c r="B414" s="524">
        <v>0.30000000000000004</v>
      </c>
      <c r="D414" s="539" t="s">
        <v>119</v>
      </c>
      <c r="E414" s="524">
        <v>0.31420000000000003</v>
      </c>
      <c r="F414" s="177"/>
      <c r="G414" s="539" t="s">
        <v>169</v>
      </c>
      <c r="H414" s="524">
        <v>0.14000000000000001</v>
      </c>
      <c r="I414" s="525"/>
      <c r="J414" s="525"/>
      <c r="K414" s="525"/>
      <c r="L414" s="525"/>
      <c r="M414" s="525"/>
      <c r="N414" s="177"/>
      <c r="O414" s="526"/>
      <c r="P414" s="526"/>
      <c r="Q414" s="526"/>
    </row>
    <row r="415" spans="1:17" ht="0.95" customHeight="1" x14ac:dyDescent="0.2">
      <c r="A415" s="177" t="s">
        <v>129</v>
      </c>
      <c r="B415" s="524">
        <v>0.36</v>
      </c>
      <c r="D415" s="539" t="s">
        <v>119</v>
      </c>
      <c r="E415" s="524">
        <v>0.29920000000000002</v>
      </c>
      <c r="F415" s="177"/>
      <c r="G415" s="539" t="s">
        <v>155</v>
      </c>
      <c r="H415" s="524">
        <v>0.255</v>
      </c>
      <c r="I415" s="525"/>
      <c r="J415" s="525"/>
      <c r="K415" s="525"/>
      <c r="L415" s="525"/>
      <c r="M415" s="525"/>
      <c r="N415" s="177"/>
      <c r="O415" s="526"/>
      <c r="P415" s="526"/>
      <c r="Q415" s="526"/>
    </row>
    <row r="416" spans="1:17" ht="0.95" customHeight="1" x14ac:dyDescent="0.2">
      <c r="A416" s="177"/>
      <c r="D416" s="539" t="s">
        <v>119</v>
      </c>
      <c r="E416" s="524">
        <v>0.28800000000000003</v>
      </c>
      <c r="F416" s="177"/>
      <c r="G416" s="539" t="s">
        <v>318</v>
      </c>
      <c r="H416" s="524">
        <v>0.315</v>
      </c>
      <c r="I416" s="525"/>
      <c r="J416" s="525"/>
      <c r="K416" s="525"/>
      <c r="L416" s="525"/>
      <c r="M416" s="525"/>
      <c r="N416" s="177"/>
      <c r="O416" s="526"/>
      <c r="P416" s="526"/>
      <c r="Q416" s="526"/>
    </row>
    <row r="417" spans="1:17" ht="0.95" customHeight="1" x14ac:dyDescent="0.2">
      <c r="A417" s="177"/>
      <c r="D417" s="539" t="s">
        <v>119</v>
      </c>
      <c r="E417" s="524">
        <v>0.28420000000000001</v>
      </c>
      <c r="F417" s="177"/>
      <c r="G417" s="539" t="s">
        <v>163</v>
      </c>
      <c r="H417" s="524">
        <v>0.27</v>
      </c>
      <c r="I417" s="525"/>
      <c r="J417" s="525"/>
      <c r="K417" s="525"/>
      <c r="L417" s="525"/>
      <c r="M417" s="525"/>
      <c r="N417" s="177"/>
      <c r="O417" s="526"/>
      <c r="P417" s="526"/>
      <c r="Q417" s="526"/>
    </row>
    <row r="418" spans="1:17" ht="0.95" customHeight="1" x14ac:dyDescent="0.2">
      <c r="A418" s="177"/>
      <c r="D418" s="522" t="s">
        <v>119</v>
      </c>
      <c r="E418" s="524">
        <v>0.26490000000000002</v>
      </c>
      <c r="F418" s="177"/>
      <c r="G418" s="539" t="s">
        <v>118</v>
      </c>
      <c r="H418" s="524">
        <v>0.36499999999999999</v>
      </c>
      <c r="I418" s="525"/>
      <c r="J418" s="525"/>
      <c r="K418" s="525"/>
      <c r="L418" s="525"/>
      <c r="M418" s="525"/>
      <c r="N418" s="177"/>
      <c r="O418" s="526"/>
      <c r="P418" s="526"/>
      <c r="Q418" s="526"/>
    </row>
    <row r="419" spans="1:17" ht="0.95" customHeight="1" x14ac:dyDescent="0.2">
      <c r="A419" s="177"/>
      <c r="D419" s="522" t="s">
        <v>119</v>
      </c>
      <c r="E419" s="524">
        <v>0.2349</v>
      </c>
      <c r="F419" s="177"/>
      <c r="G419" s="539" t="s">
        <v>118</v>
      </c>
      <c r="H419" s="524">
        <v>0.36</v>
      </c>
      <c r="I419" s="525"/>
      <c r="J419" s="525"/>
      <c r="K419" s="525"/>
      <c r="L419" s="525"/>
      <c r="M419" s="525"/>
      <c r="N419" s="177"/>
      <c r="O419" s="526"/>
      <c r="P419" s="526"/>
      <c r="Q419" s="526"/>
    </row>
    <row r="420" spans="1:17" ht="0.95" customHeight="1" x14ac:dyDescent="0.2">
      <c r="A420" s="177"/>
      <c r="D420" s="522" t="s">
        <v>119</v>
      </c>
      <c r="E420" s="524">
        <v>0.22600000000000001</v>
      </c>
      <c r="F420" s="177"/>
      <c r="G420" s="539" t="s">
        <v>118</v>
      </c>
      <c r="H420" s="524">
        <v>0.35</v>
      </c>
      <c r="I420" s="525"/>
      <c r="J420" s="525"/>
      <c r="K420" s="525"/>
      <c r="L420" s="525"/>
      <c r="M420" s="525"/>
      <c r="N420" s="177"/>
      <c r="O420" s="526"/>
      <c r="P420" s="526"/>
      <c r="Q420" s="526"/>
    </row>
    <row r="421" spans="1:17" ht="0.95" customHeight="1" x14ac:dyDescent="0.2">
      <c r="A421" s="177"/>
      <c r="D421" s="539" t="s">
        <v>128</v>
      </c>
      <c r="E421" s="524">
        <v>0.315</v>
      </c>
      <c r="F421" s="177"/>
      <c r="G421" s="539" t="s">
        <v>118</v>
      </c>
      <c r="H421" s="524">
        <v>0.31000000000000005</v>
      </c>
      <c r="I421" s="525"/>
      <c r="J421" s="525"/>
      <c r="K421" s="525"/>
      <c r="L421" s="525"/>
      <c r="M421" s="525"/>
      <c r="N421" s="177"/>
      <c r="O421" s="526"/>
      <c r="P421" s="526"/>
      <c r="Q421" s="526"/>
    </row>
    <row r="422" spans="1:17" ht="0.95" customHeight="1" x14ac:dyDescent="0.2">
      <c r="A422" s="177"/>
      <c r="D422" s="539" t="s">
        <v>128</v>
      </c>
      <c r="E422" s="524">
        <v>0.29499999999999998</v>
      </c>
      <c r="F422" s="177"/>
      <c r="G422" s="539" t="s">
        <v>118</v>
      </c>
      <c r="H422" s="524">
        <v>0.28000000000000003</v>
      </c>
      <c r="I422" s="525"/>
      <c r="J422" s="525"/>
      <c r="K422" s="525"/>
      <c r="L422" s="525"/>
      <c r="M422" s="525"/>
      <c r="N422" s="177"/>
      <c r="O422" s="526"/>
      <c r="P422" s="526"/>
      <c r="Q422" s="526"/>
    </row>
    <row r="423" spans="1:17" ht="0.95" customHeight="1" x14ac:dyDescent="0.2">
      <c r="A423" s="177"/>
      <c r="D423" s="539" t="s">
        <v>128</v>
      </c>
      <c r="E423" s="524">
        <v>0.24</v>
      </c>
      <c r="F423" s="177"/>
      <c r="G423" s="539" t="s">
        <v>118</v>
      </c>
      <c r="H423" s="524">
        <v>0.26</v>
      </c>
      <c r="I423" s="525"/>
      <c r="J423" s="525"/>
      <c r="K423" s="525"/>
      <c r="L423" s="525"/>
      <c r="M423" s="525"/>
      <c r="N423" s="177"/>
      <c r="O423" s="526"/>
      <c r="P423" s="526"/>
      <c r="Q423" s="526"/>
    </row>
    <row r="424" spans="1:17" ht="0.95" customHeight="1" x14ac:dyDescent="0.2">
      <c r="A424" s="177"/>
      <c r="D424" s="539" t="s">
        <v>128</v>
      </c>
      <c r="E424" s="524">
        <v>0.23</v>
      </c>
      <c r="F424" s="177"/>
      <c r="G424" s="522" t="s">
        <v>122</v>
      </c>
      <c r="H424" s="524">
        <v>0.30000000000000004</v>
      </c>
      <c r="I424" s="525"/>
      <c r="J424" s="525"/>
      <c r="K424" s="525"/>
      <c r="L424" s="525"/>
      <c r="M424" s="525"/>
      <c r="N424" s="177"/>
      <c r="O424" s="526"/>
      <c r="P424" s="526"/>
      <c r="Q424" s="526"/>
    </row>
    <row r="425" spans="1:17" ht="0.95" customHeight="1" x14ac:dyDescent="0.2">
      <c r="A425" s="177"/>
      <c r="D425" s="539" t="s">
        <v>123</v>
      </c>
      <c r="E425" s="524">
        <v>0.36</v>
      </c>
      <c r="F425" s="177"/>
      <c r="G425" s="179" t="s">
        <v>122</v>
      </c>
      <c r="H425" s="363">
        <v>0.29000000000000004</v>
      </c>
      <c r="I425" s="525"/>
      <c r="J425" s="525"/>
      <c r="K425" s="525"/>
      <c r="L425" s="525"/>
      <c r="M425" s="525"/>
      <c r="N425" s="177"/>
      <c r="O425" s="526"/>
      <c r="P425" s="526"/>
      <c r="Q425" s="526"/>
    </row>
    <row r="426" spans="1:17" ht="0.95" customHeight="1" x14ac:dyDescent="0.2">
      <c r="A426" s="177"/>
      <c r="D426" s="539" t="s">
        <v>123</v>
      </c>
      <c r="E426" s="524">
        <v>0.35749999999999998</v>
      </c>
      <c r="F426" s="177"/>
      <c r="G426" s="178" t="s">
        <v>122</v>
      </c>
      <c r="H426" s="363">
        <v>0.28000000000000003</v>
      </c>
      <c r="I426" s="525"/>
      <c r="J426" s="525"/>
      <c r="K426" s="525"/>
      <c r="L426" s="525"/>
      <c r="M426" s="525"/>
      <c r="N426" s="177"/>
      <c r="O426" s="526"/>
      <c r="P426" s="526"/>
      <c r="Q426" s="526"/>
    </row>
    <row r="427" spans="1:17" ht="0.95" customHeight="1" x14ac:dyDescent="0.2">
      <c r="A427" s="177"/>
      <c r="D427" s="539" t="s">
        <v>123</v>
      </c>
      <c r="E427" s="524">
        <v>0.33499999999999996</v>
      </c>
      <c r="F427" s="177"/>
      <c r="G427" s="177" t="s">
        <v>160</v>
      </c>
      <c r="H427" s="363">
        <v>0.25</v>
      </c>
      <c r="I427" s="525"/>
      <c r="J427" s="525"/>
      <c r="K427" s="525"/>
      <c r="L427" s="525"/>
      <c r="M427" s="525"/>
      <c r="N427" s="177"/>
      <c r="O427" s="526"/>
      <c r="P427" s="526"/>
      <c r="Q427" s="526"/>
    </row>
    <row r="428" spans="1:17" ht="0.95" customHeight="1" x14ac:dyDescent="0.2">
      <c r="A428" s="177"/>
      <c r="D428" s="539" t="s">
        <v>123</v>
      </c>
      <c r="E428" s="524">
        <v>0.31</v>
      </c>
      <c r="F428" s="177"/>
      <c r="G428" s="177" t="s">
        <v>243</v>
      </c>
      <c r="H428" s="363">
        <v>0.22500000000000001</v>
      </c>
      <c r="I428" s="525"/>
      <c r="J428" s="525"/>
      <c r="K428" s="525"/>
      <c r="L428" s="525"/>
      <c r="M428" s="525"/>
      <c r="N428" s="177"/>
      <c r="O428" s="526"/>
      <c r="P428" s="526"/>
      <c r="Q428" s="526"/>
    </row>
    <row r="429" spans="1:17" ht="0.95" customHeight="1" x14ac:dyDescent="0.2">
      <c r="A429" s="177"/>
      <c r="D429" s="539" t="s">
        <v>123</v>
      </c>
      <c r="E429" s="524">
        <v>0.3075</v>
      </c>
      <c r="F429" s="177"/>
      <c r="G429" s="177" t="s">
        <v>124</v>
      </c>
      <c r="H429" s="363">
        <v>0.27600000000000002</v>
      </c>
      <c r="I429" s="525"/>
      <c r="J429" s="525"/>
      <c r="K429" s="525"/>
      <c r="L429" s="525"/>
      <c r="M429" s="525"/>
      <c r="N429" s="177"/>
      <c r="O429" s="526"/>
      <c r="P429" s="526"/>
      <c r="Q429" s="526"/>
    </row>
    <row r="430" spans="1:17" ht="0.95" customHeight="1" x14ac:dyDescent="0.2">
      <c r="A430" s="177"/>
      <c r="D430" s="539" t="s">
        <v>120</v>
      </c>
      <c r="E430" s="524">
        <v>0.31499999999999995</v>
      </c>
      <c r="F430" s="177"/>
      <c r="G430" s="177" t="s">
        <v>124</v>
      </c>
      <c r="H430" s="363">
        <v>0.27</v>
      </c>
      <c r="I430" s="525"/>
      <c r="J430" s="525"/>
      <c r="K430" s="525"/>
      <c r="L430" s="525"/>
      <c r="M430" s="525"/>
      <c r="N430" s="177"/>
      <c r="O430" s="526"/>
      <c r="P430" s="526"/>
      <c r="Q430" s="526"/>
    </row>
    <row r="431" spans="1:17" ht="0.95" customHeight="1" x14ac:dyDescent="0.2">
      <c r="A431" s="177"/>
      <c r="D431" s="522" t="s">
        <v>120</v>
      </c>
      <c r="E431" s="524">
        <v>0.30499999999999999</v>
      </c>
      <c r="F431" s="177"/>
      <c r="G431" s="177" t="s">
        <v>124</v>
      </c>
      <c r="H431" s="363">
        <v>0.25900000000000001</v>
      </c>
      <c r="I431" s="525"/>
      <c r="J431" s="525"/>
      <c r="K431" s="525"/>
      <c r="L431" s="525"/>
      <c r="M431" s="525"/>
      <c r="N431" s="177"/>
      <c r="O431" s="526"/>
      <c r="P431" s="526"/>
      <c r="Q431" s="526"/>
    </row>
    <row r="432" spans="1:17" ht="0.95" customHeight="1" x14ac:dyDescent="0.2">
      <c r="A432" s="177"/>
      <c r="D432" s="539" t="s">
        <v>120</v>
      </c>
      <c r="E432" s="524">
        <v>0.2</v>
      </c>
      <c r="F432" s="177"/>
      <c r="G432" s="177" t="s">
        <v>124</v>
      </c>
      <c r="H432" s="363">
        <v>0.23599999999999999</v>
      </c>
      <c r="I432" s="525"/>
      <c r="J432" s="525"/>
      <c r="K432" s="525"/>
      <c r="L432" s="525"/>
      <c r="M432" s="525"/>
      <c r="N432" s="177"/>
      <c r="O432" s="526"/>
      <c r="P432" s="526"/>
      <c r="Q432" s="526"/>
    </row>
    <row r="433" spans="1:17" ht="0.95" customHeight="1" x14ac:dyDescent="0.2">
      <c r="A433" s="177"/>
      <c r="D433" s="539" t="s">
        <v>445</v>
      </c>
      <c r="E433" s="524">
        <v>0.21000000000000002</v>
      </c>
      <c r="F433" s="177"/>
      <c r="G433" s="177" t="s">
        <v>131</v>
      </c>
      <c r="H433" s="363">
        <v>0.37</v>
      </c>
      <c r="I433" s="525"/>
      <c r="J433" s="525"/>
      <c r="K433" s="525"/>
      <c r="L433" s="525"/>
      <c r="M433" s="525"/>
      <c r="N433" s="177"/>
      <c r="O433" s="526"/>
      <c r="P433" s="526"/>
      <c r="Q433" s="526"/>
    </row>
    <row r="434" spans="1:17" ht="0.95" customHeight="1" x14ac:dyDescent="0.2">
      <c r="A434" s="177"/>
      <c r="D434" s="539" t="s">
        <v>242</v>
      </c>
      <c r="E434" s="524">
        <v>0.28000000000000003</v>
      </c>
      <c r="F434" s="177"/>
      <c r="G434" s="177" t="s">
        <v>131</v>
      </c>
      <c r="H434" s="363">
        <v>0.35</v>
      </c>
      <c r="I434" s="525"/>
      <c r="J434" s="525"/>
      <c r="K434" s="525"/>
      <c r="L434" s="525"/>
      <c r="M434" s="525"/>
      <c r="N434" s="177"/>
      <c r="O434" s="526"/>
      <c r="P434" s="526"/>
      <c r="Q434" s="526"/>
    </row>
    <row r="435" spans="1:17" ht="0.95" customHeight="1" x14ac:dyDescent="0.2">
      <c r="A435" s="177"/>
      <c r="D435" s="539" t="s">
        <v>242</v>
      </c>
      <c r="E435" s="524">
        <v>0.26</v>
      </c>
      <c r="F435" s="177"/>
      <c r="G435" s="177" t="s">
        <v>165</v>
      </c>
      <c r="H435" s="363">
        <v>0.22500000000000001</v>
      </c>
      <c r="I435" s="525"/>
      <c r="J435" s="525"/>
      <c r="K435" s="525"/>
      <c r="L435" s="525"/>
      <c r="M435" s="525"/>
      <c r="N435" s="177"/>
      <c r="O435" s="526"/>
      <c r="P435" s="526"/>
      <c r="Q435" s="526"/>
    </row>
    <row r="436" spans="1:17" ht="0.95" customHeight="1" x14ac:dyDescent="0.2">
      <c r="A436" s="177"/>
      <c r="D436" s="539" t="s">
        <v>242</v>
      </c>
      <c r="E436" s="524">
        <v>0.24</v>
      </c>
      <c r="F436" s="177"/>
      <c r="G436" s="177" t="s">
        <v>165</v>
      </c>
      <c r="H436" s="363">
        <v>0.222</v>
      </c>
      <c r="I436" s="525"/>
      <c r="J436" s="525"/>
      <c r="K436" s="525"/>
      <c r="L436" s="525"/>
      <c r="M436" s="525"/>
      <c r="N436" s="177"/>
      <c r="O436" s="526"/>
      <c r="P436" s="526"/>
      <c r="Q436" s="526"/>
    </row>
    <row r="437" spans="1:17" ht="0.95" customHeight="1" x14ac:dyDescent="0.2">
      <c r="A437" s="177"/>
      <c r="D437" s="539" t="s">
        <v>242</v>
      </c>
      <c r="E437" s="524">
        <v>0.22999999999999998</v>
      </c>
      <c r="F437" s="177"/>
      <c r="G437" s="177" t="s">
        <v>165</v>
      </c>
      <c r="H437" s="363">
        <v>0.215</v>
      </c>
      <c r="I437" s="525"/>
      <c r="J437" s="525"/>
      <c r="K437" s="525"/>
      <c r="L437" s="525"/>
      <c r="M437" s="525"/>
      <c r="N437" s="177"/>
      <c r="O437" s="526"/>
      <c r="P437" s="526"/>
      <c r="Q437" s="526"/>
    </row>
    <row r="438" spans="1:17" ht="0.95" customHeight="1" x14ac:dyDescent="0.2">
      <c r="A438" s="177"/>
      <c r="D438" s="539" t="s">
        <v>167</v>
      </c>
      <c r="E438" s="524">
        <v>0.25</v>
      </c>
      <c r="F438" s="177"/>
      <c r="G438" s="177" t="s">
        <v>165</v>
      </c>
      <c r="H438" s="363">
        <v>0.21199999999999999</v>
      </c>
      <c r="I438" s="525"/>
      <c r="J438" s="525"/>
      <c r="K438" s="525"/>
      <c r="L438" s="525"/>
      <c r="M438" s="525"/>
      <c r="N438" s="177"/>
      <c r="O438" s="526"/>
      <c r="P438" s="526"/>
      <c r="Q438" s="526"/>
    </row>
    <row r="439" spans="1:17" ht="0.95" customHeight="1" x14ac:dyDescent="0.2">
      <c r="A439" s="177"/>
      <c r="D439" s="539" t="s">
        <v>169</v>
      </c>
      <c r="E439" s="524">
        <v>0.21999999999999997</v>
      </c>
      <c r="F439" s="177"/>
      <c r="G439" s="177" t="s">
        <v>127</v>
      </c>
      <c r="H439" s="363">
        <v>0.36330000000000001</v>
      </c>
      <c r="I439" s="525"/>
      <c r="J439" s="525"/>
      <c r="K439" s="525"/>
      <c r="L439" s="525"/>
      <c r="M439" s="525"/>
      <c r="N439" s="177"/>
      <c r="O439" s="526"/>
      <c r="P439" s="526"/>
      <c r="Q439" s="526"/>
    </row>
    <row r="440" spans="1:17" ht="0.95" customHeight="1" x14ac:dyDescent="0.2">
      <c r="A440" s="177"/>
      <c r="D440" s="539" t="s">
        <v>169</v>
      </c>
      <c r="E440" s="524">
        <v>0.18</v>
      </c>
      <c r="F440" s="177"/>
      <c r="G440" s="177" t="s">
        <v>127</v>
      </c>
      <c r="H440" s="363">
        <v>0.32830000000000004</v>
      </c>
      <c r="I440" s="525"/>
      <c r="J440" s="525"/>
      <c r="K440" s="525"/>
      <c r="L440" s="525"/>
      <c r="M440" s="525"/>
      <c r="N440" s="177"/>
      <c r="O440" s="526"/>
      <c r="P440" s="526"/>
      <c r="Q440" s="526"/>
    </row>
    <row r="441" spans="1:17" ht="0.95" customHeight="1" x14ac:dyDescent="0.2">
      <c r="A441" s="177"/>
      <c r="D441" s="539" t="s">
        <v>169</v>
      </c>
      <c r="E441" s="524">
        <v>0.16</v>
      </c>
      <c r="F441" s="177"/>
      <c r="G441" s="177" t="s">
        <v>127</v>
      </c>
      <c r="H441" s="363">
        <v>0.32629999999999998</v>
      </c>
      <c r="I441" s="525"/>
      <c r="J441" s="525"/>
      <c r="K441" s="525"/>
      <c r="L441" s="525"/>
      <c r="M441" s="525"/>
      <c r="N441" s="177"/>
      <c r="O441" s="526"/>
      <c r="P441" s="526"/>
      <c r="Q441" s="526"/>
    </row>
    <row r="442" spans="1:17" ht="0.95" customHeight="1" x14ac:dyDescent="0.2">
      <c r="A442" s="177"/>
      <c r="D442" s="539" t="s">
        <v>156</v>
      </c>
      <c r="E442" s="524">
        <v>0.26</v>
      </c>
      <c r="F442" s="177"/>
      <c r="G442" s="177" t="s">
        <v>127</v>
      </c>
      <c r="H442" s="363">
        <v>0.31160000000000004</v>
      </c>
      <c r="I442" s="525"/>
      <c r="J442" s="525"/>
      <c r="K442" s="525"/>
      <c r="L442" s="525"/>
      <c r="M442" s="525"/>
      <c r="N442" s="177"/>
      <c r="O442" s="526"/>
      <c r="P442" s="526"/>
      <c r="Q442" s="526"/>
    </row>
    <row r="443" spans="1:17" ht="0.95" customHeight="1" x14ac:dyDescent="0.2">
      <c r="A443" s="177"/>
      <c r="D443" s="539" t="s">
        <v>156</v>
      </c>
      <c r="E443" s="524">
        <v>0.25</v>
      </c>
      <c r="F443" s="177"/>
      <c r="G443" s="177" t="s">
        <v>127</v>
      </c>
      <c r="H443" s="363">
        <v>0.31130000000000002</v>
      </c>
      <c r="I443" s="525"/>
      <c r="J443" s="525"/>
      <c r="K443" s="525"/>
      <c r="L443" s="525"/>
      <c r="M443" s="525"/>
      <c r="N443" s="177"/>
      <c r="O443" s="526"/>
      <c r="P443" s="526"/>
      <c r="Q443" s="526"/>
    </row>
    <row r="444" spans="1:17" ht="0.95" customHeight="1" x14ac:dyDescent="0.2">
      <c r="A444" s="177"/>
      <c r="D444" s="539" t="s">
        <v>156</v>
      </c>
      <c r="E444" s="524">
        <v>0.24</v>
      </c>
      <c r="F444" s="177"/>
      <c r="G444" s="177" t="s">
        <v>127</v>
      </c>
      <c r="H444" s="363">
        <v>0.29420000000000002</v>
      </c>
      <c r="I444" s="525"/>
      <c r="J444" s="525"/>
      <c r="K444" s="525"/>
      <c r="L444" s="525"/>
      <c r="M444" s="525"/>
      <c r="N444" s="177"/>
      <c r="O444" s="526"/>
      <c r="P444" s="526"/>
      <c r="Q444" s="526"/>
    </row>
    <row r="445" spans="1:17" ht="0.95" customHeight="1" x14ac:dyDescent="0.2">
      <c r="A445" s="177"/>
      <c r="D445" s="539" t="s">
        <v>156</v>
      </c>
      <c r="E445" s="524">
        <v>0.22</v>
      </c>
      <c r="F445" s="177"/>
      <c r="G445" s="177" t="s">
        <v>241</v>
      </c>
      <c r="H445" s="363">
        <v>0.27</v>
      </c>
      <c r="I445" s="525"/>
      <c r="J445" s="525"/>
      <c r="K445" s="525"/>
      <c r="L445" s="525"/>
      <c r="M445" s="525"/>
      <c r="N445" s="177"/>
      <c r="O445" s="526"/>
      <c r="P445" s="526"/>
      <c r="Q445" s="526"/>
    </row>
    <row r="446" spans="1:17" ht="0.95" customHeight="1" x14ac:dyDescent="0.2">
      <c r="A446" s="177"/>
      <c r="D446" s="539" t="s">
        <v>155</v>
      </c>
      <c r="E446" s="524">
        <v>0.26500000000000001</v>
      </c>
      <c r="F446" s="177"/>
      <c r="G446" s="177" t="s">
        <v>129</v>
      </c>
      <c r="H446" s="363">
        <v>0.28999999999999998</v>
      </c>
      <c r="I446" s="525"/>
      <c r="J446" s="525"/>
      <c r="K446" s="525"/>
      <c r="L446" s="525"/>
      <c r="M446" s="525"/>
      <c r="N446" s="177"/>
      <c r="O446" s="526"/>
      <c r="P446" s="526"/>
      <c r="Q446" s="526"/>
    </row>
    <row r="447" spans="1:17" ht="0.95" customHeight="1" x14ac:dyDescent="0.2">
      <c r="A447" s="177"/>
      <c r="D447" s="539" t="s">
        <v>318</v>
      </c>
      <c r="E447" s="524">
        <v>0.32</v>
      </c>
      <c r="F447" s="177"/>
      <c r="G447" s="177"/>
      <c r="H447" s="525"/>
      <c r="I447" s="525"/>
      <c r="J447" s="525"/>
      <c r="K447" s="525"/>
      <c r="L447" s="525"/>
      <c r="M447" s="525"/>
      <c r="N447" s="177"/>
      <c r="O447" s="526"/>
      <c r="P447" s="526"/>
      <c r="Q447" s="526"/>
    </row>
    <row r="448" spans="1:17" ht="0.95" customHeight="1" x14ac:dyDescent="0.2">
      <c r="A448" s="177"/>
      <c r="D448" s="539" t="s">
        <v>159</v>
      </c>
      <c r="E448" s="524">
        <v>0.28500000000000003</v>
      </c>
      <c r="F448" s="177"/>
      <c r="G448" s="177"/>
      <c r="H448" s="525"/>
      <c r="I448" s="525"/>
      <c r="J448" s="525"/>
      <c r="K448" s="525"/>
      <c r="L448" s="525"/>
      <c r="M448" s="525"/>
      <c r="N448" s="177"/>
      <c r="O448" s="526"/>
      <c r="P448" s="526"/>
      <c r="Q448" s="526"/>
    </row>
    <row r="449" spans="1:17" ht="0.95" customHeight="1" x14ac:dyDescent="0.2">
      <c r="A449" s="177"/>
      <c r="D449" s="539" t="s">
        <v>163</v>
      </c>
      <c r="E449" s="524">
        <v>0.27999999999999997</v>
      </c>
      <c r="F449" s="177"/>
      <c r="G449" s="177"/>
      <c r="H449" s="525"/>
      <c r="I449" s="525"/>
      <c r="J449" s="525"/>
      <c r="K449" s="525"/>
      <c r="L449" s="525"/>
      <c r="M449" s="525"/>
      <c r="N449" s="177"/>
      <c r="O449" s="526"/>
      <c r="P449" s="526"/>
      <c r="Q449" s="526"/>
    </row>
    <row r="450" spans="1:17" ht="0.95" customHeight="1" x14ac:dyDescent="0.2">
      <c r="A450" s="177"/>
      <c r="D450" s="539" t="s">
        <v>118</v>
      </c>
      <c r="E450" s="524">
        <v>0.37</v>
      </c>
      <c r="F450" s="177"/>
      <c r="G450" s="177"/>
      <c r="H450" s="525"/>
      <c r="I450" s="525"/>
      <c r="J450" s="525"/>
      <c r="K450" s="525"/>
      <c r="L450" s="525"/>
      <c r="M450" s="525"/>
      <c r="N450" s="177"/>
      <c r="O450" s="526"/>
      <c r="P450" s="526"/>
      <c r="Q450" s="526"/>
    </row>
    <row r="451" spans="1:17" ht="0.95" customHeight="1" x14ac:dyDescent="0.2">
      <c r="A451" s="177"/>
      <c r="D451" s="539" t="s">
        <v>118</v>
      </c>
      <c r="E451" s="524">
        <v>0.36499999999999999</v>
      </c>
      <c r="F451" s="177"/>
      <c r="G451" s="177"/>
      <c r="H451" s="525"/>
      <c r="I451" s="525"/>
      <c r="J451" s="525"/>
      <c r="K451" s="525"/>
      <c r="L451" s="525"/>
      <c r="M451" s="525"/>
      <c r="N451" s="177"/>
      <c r="O451" s="526"/>
      <c r="P451" s="526"/>
      <c r="Q451" s="526"/>
    </row>
    <row r="452" spans="1:17" ht="0.95" customHeight="1" x14ac:dyDescent="0.2">
      <c r="A452" s="177"/>
      <c r="D452" s="539" t="s">
        <v>118</v>
      </c>
      <c r="E452" s="524">
        <v>0.35499999999999998</v>
      </c>
      <c r="F452" s="177"/>
      <c r="G452" s="177"/>
      <c r="H452" s="525"/>
      <c r="I452" s="525"/>
      <c r="J452" s="525"/>
      <c r="K452" s="525"/>
      <c r="L452" s="525"/>
      <c r="M452" s="525"/>
      <c r="N452" s="177"/>
      <c r="O452" s="526"/>
      <c r="P452" s="526"/>
      <c r="Q452" s="526"/>
    </row>
    <row r="453" spans="1:17" ht="0.95" customHeight="1" x14ac:dyDescent="0.2">
      <c r="A453" s="177"/>
      <c r="D453" s="539" t="s">
        <v>118</v>
      </c>
      <c r="E453" s="524">
        <v>0.31999999999999995</v>
      </c>
      <c r="F453" s="177"/>
      <c r="G453" s="177"/>
      <c r="H453" s="525"/>
      <c r="I453" s="525"/>
      <c r="J453" s="525"/>
      <c r="K453" s="525"/>
      <c r="L453" s="525"/>
      <c r="M453" s="525"/>
      <c r="N453" s="177"/>
      <c r="O453" s="526"/>
      <c r="P453" s="526"/>
      <c r="Q453" s="526"/>
    </row>
    <row r="454" spans="1:17" ht="0.95" customHeight="1" x14ac:dyDescent="0.2">
      <c r="A454" s="177"/>
      <c r="D454" s="539" t="s">
        <v>118</v>
      </c>
      <c r="E454" s="524">
        <v>0.29000000000000004</v>
      </c>
      <c r="F454" s="177"/>
      <c r="G454" s="177"/>
      <c r="H454" s="525"/>
      <c r="I454" s="525"/>
      <c r="J454" s="525"/>
      <c r="K454" s="525"/>
      <c r="L454" s="525"/>
      <c r="M454" s="525"/>
      <c r="N454" s="177"/>
      <c r="O454" s="526"/>
      <c r="P454" s="526"/>
      <c r="Q454" s="526"/>
    </row>
    <row r="455" spans="1:17" ht="0.95" customHeight="1" x14ac:dyDescent="0.2">
      <c r="A455" s="177"/>
      <c r="D455" s="539" t="s">
        <v>118</v>
      </c>
      <c r="E455" s="524">
        <v>0.27</v>
      </c>
      <c r="F455" s="177"/>
      <c r="G455" s="177"/>
      <c r="H455" s="525"/>
      <c r="I455" s="525"/>
      <c r="J455" s="525"/>
      <c r="K455" s="525"/>
      <c r="L455" s="525"/>
      <c r="M455" s="525"/>
      <c r="N455" s="177"/>
      <c r="O455" s="526"/>
      <c r="P455" s="526"/>
      <c r="Q455" s="526"/>
    </row>
    <row r="456" spans="1:17" ht="0.95" customHeight="1" x14ac:dyDescent="0.2">
      <c r="A456" s="177"/>
      <c r="D456" s="539" t="s">
        <v>122</v>
      </c>
      <c r="E456" s="524">
        <v>0.36</v>
      </c>
      <c r="F456" s="177"/>
      <c r="G456" s="177"/>
      <c r="H456" s="525"/>
      <c r="I456" s="525"/>
      <c r="J456" s="525"/>
      <c r="K456" s="525"/>
      <c r="L456" s="525"/>
      <c r="M456" s="525"/>
      <c r="N456" s="177"/>
      <c r="O456" s="526"/>
      <c r="P456" s="526"/>
      <c r="Q456" s="526"/>
    </row>
    <row r="457" spans="1:17" ht="0.95" customHeight="1" x14ac:dyDescent="0.2">
      <c r="A457" s="177"/>
      <c r="D457" s="522" t="s">
        <v>122</v>
      </c>
      <c r="E457" s="524">
        <v>0.33999999999999997</v>
      </c>
      <c r="F457" s="177"/>
      <c r="G457" s="177"/>
      <c r="H457" s="525"/>
      <c r="I457" s="525"/>
      <c r="J457" s="525"/>
      <c r="K457" s="525"/>
      <c r="L457" s="525"/>
      <c r="M457" s="525"/>
      <c r="N457" s="177"/>
      <c r="O457" s="526"/>
      <c r="P457" s="526"/>
      <c r="Q457" s="526"/>
    </row>
    <row r="458" spans="1:17" ht="0.95" customHeight="1" x14ac:dyDescent="0.2">
      <c r="A458" s="177"/>
      <c r="D458" s="539" t="s">
        <v>122</v>
      </c>
      <c r="E458" s="524">
        <v>0.33</v>
      </c>
      <c r="F458" s="177"/>
      <c r="G458" s="177"/>
      <c r="H458" s="525"/>
      <c r="I458" s="525"/>
      <c r="J458" s="525"/>
      <c r="K458" s="525"/>
      <c r="L458" s="525"/>
      <c r="M458" s="525"/>
      <c r="N458" s="177"/>
      <c r="O458" s="526"/>
      <c r="P458" s="526"/>
      <c r="Q458" s="526"/>
    </row>
    <row r="459" spans="1:17" ht="0.95" customHeight="1" x14ac:dyDescent="0.2">
      <c r="A459" s="177"/>
      <c r="D459" s="539" t="s">
        <v>122</v>
      </c>
      <c r="E459" s="524">
        <v>0.32999999999999996</v>
      </c>
      <c r="F459" s="177"/>
      <c r="G459" s="177"/>
      <c r="H459" s="525"/>
      <c r="I459" s="525"/>
      <c r="J459" s="525"/>
      <c r="K459" s="525"/>
      <c r="L459" s="525"/>
      <c r="M459" s="525"/>
      <c r="N459" s="177"/>
      <c r="O459" s="526"/>
      <c r="P459" s="526"/>
      <c r="Q459" s="526"/>
    </row>
    <row r="460" spans="1:17" ht="0.95" customHeight="1" x14ac:dyDescent="0.2">
      <c r="A460" s="177"/>
      <c r="D460" s="539" t="s">
        <v>122</v>
      </c>
      <c r="E460" s="524">
        <v>0.31999999999999995</v>
      </c>
      <c r="F460" s="177"/>
      <c r="G460" s="177"/>
      <c r="H460" s="525"/>
      <c r="I460" s="525"/>
      <c r="J460" s="525"/>
      <c r="K460" s="525"/>
      <c r="L460" s="525"/>
      <c r="M460" s="525"/>
      <c r="N460" s="177"/>
      <c r="O460" s="526"/>
      <c r="P460" s="526"/>
      <c r="Q460" s="526"/>
    </row>
    <row r="461" spans="1:17" ht="0.95" customHeight="1" x14ac:dyDescent="0.2">
      <c r="A461" s="177"/>
      <c r="D461" s="539" t="s">
        <v>122</v>
      </c>
      <c r="E461" s="524">
        <v>0.3</v>
      </c>
      <c r="F461" s="177"/>
      <c r="G461" s="177"/>
      <c r="H461" s="525"/>
      <c r="I461" s="525"/>
      <c r="J461" s="525"/>
      <c r="K461" s="525"/>
      <c r="L461" s="525"/>
      <c r="M461" s="525"/>
      <c r="N461" s="177"/>
      <c r="O461" s="526"/>
      <c r="P461" s="526"/>
      <c r="Q461" s="526"/>
    </row>
    <row r="462" spans="1:17" ht="0.95" customHeight="1" x14ac:dyDescent="0.2">
      <c r="A462" s="177"/>
      <c r="D462" s="539" t="s">
        <v>122</v>
      </c>
      <c r="E462" s="524">
        <v>0.28999999999999998</v>
      </c>
      <c r="F462" s="177"/>
      <c r="G462" s="177"/>
      <c r="H462" s="525"/>
      <c r="I462" s="525"/>
      <c r="J462" s="525"/>
      <c r="K462" s="525"/>
      <c r="L462" s="525"/>
      <c r="M462" s="525"/>
      <c r="N462" s="177"/>
      <c r="O462" s="526"/>
      <c r="P462" s="526"/>
      <c r="Q462" s="526"/>
    </row>
    <row r="463" spans="1:17" ht="0.95" customHeight="1" x14ac:dyDescent="0.2">
      <c r="A463" s="177"/>
      <c r="D463" s="539" t="s">
        <v>122</v>
      </c>
      <c r="E463" s="524">
        <v>0.28000000000000003</v>
      </c>
      <c r="F463" s="177"/>
      <c r="G463" s="177"/>
      <c r="H463" s="525"/>
      <c r="I463" s="525"/>
      <c r="J463" s="525"/>
      <c r="K463" s="525"/>
      <c r="L463" s="525"/>
      <c r="M463" s="525"/>
      <c r="N463" s="177"/>
      <c r="O463" s="526"/>
      <c r="P463" s="526"/>
      <c r="Q463" s="526"/>
    </row>
    <row r="464" spans="1:17" ht="0.95" customHeight="1" x14ac:dyDescent="0.2">
      <c r="A464" s="177"/>
      <c r="D464" s="539" t="s">
        <v>258</v>
      </c>
      <c r="E464" s="524">
        <v>0.34839999999999999</v>
      </c>
      <c r="F464" s="177"/>
      <c r="G464" s="177"/>
      <c r="H464" s="525"/>
      <c r="I464" s="525"/>
      <c r="J464" s="525"/>
      <c r="K464" s="525"/>
      <c r="L464" s="525"/>
      <c r="M464" s="525"/>
      <c r="N464" s="177"/>
      <c r="O464" s="526"/>
      <c r="P464" s="526"/>
      <c r="Q464" s="526"/>
    </row>
    <row r="465" spans="1:20" ht="0.95" customHeight="1" x14ac:dyDescent="0.2">
      <c r="A465" s="177"/>
      <c r="D465" s="539" t="s">
        <v>160</v>
      </c>
      <c r="E465" s="524">
        <v>0.255</v>
      </c>
      <c r="F465" s="177"/>
      <c r="G465" s="177"/>
      <c r="H465" s="525"/>
      <c r="I465" s="525"/>
      <c r="J465" s="525"/>
      <c r="K465" s="525"/>
      <c r="L465" s="525"/>
      <c r="M465" s="525"/>
      <c r="N465" s="177"/>
      <c r="O465" s="526"/>
      <c r="P465" s="526"/>
      <c r="Q465" s="526"/>
    </row>
    <row r="466" spans="1:20" ht="0.95" customHeight="1" x14ac:dyDescent="0.2">
      <c r="A466" s="177"/>
      <c r="D466" s="539" t="s">
        <v>134</v>
      </c>
      <c r="E466" s="524">
        <v>0.33499999999999996</v>
      </c>
      <c r="F466" s="177"/>
      <c r="G466" s="177"/>
      <c r="H466" s="525"/>
      <c r="I466" s="525"/>
      <c r="J466" s="525"/>
      <c r="K466" s="525"/>
      <c r="L466" s="525"/>
      <c r="M466" s="525"/>
      <c r="N466" s="177"/>
      <c r="O466" s="526"/>
      <c r="P466" s="526"/>
      <c r="Q466" s="526"/>
    </row>
    <row r="467" spans="1:20" ht="0.95" customHeight="1" x14ac:dyDescent="0.2">
      <c r="A467" s="177"/>
      <c r="D467" s="539" t="s">
        <v>154</v>
      </c>
      <c r="E467" s="524">
        <v>0.21249999999999999</v>
      </c>
      <c r="F467" s="177"/>
      <c r="G467" s="177"/>
      <c r="H467" s="525"/>
      <c r="I467" s="525"/>
      <c r="J467" s="525"/>
      <c r="K467" s="525"/>
      <c r="L467" s="525"/>
      <c r="M467" s="525"/>
      <c r="N467" s="177"/>
      <c r="O467" s="526"/>
      <c r="P467" s="526"/>
      <c r="Q467" s="526"/>
    </row>
    <row r="468" spans="1:20" ht="0.95" customHeight="1" x14ac:dyDescent="0.2">
      <c r="A468" s="177"/>
      <c r="D468" s="539" t="s">
        <v>161</v>
      </c>
      <c r="E468" s="524">
        <v>0.31</v>
      </c>
      <c r="F468" s="177"/>
      <c r="G468" s="177"/>
      <c r="H468" s="525"/>
      <c r="I468" s="525"/>
      <c r="J468" s="525"/>
      <c r="K468" s="525"/>
      <c r="L468" s="525"/>
      <c r="M468" s="525"/>
      <c r="N468" s="177"/>
      <c r="O468" s="526"/>
      <c r="P468" s="526"/>
      <c r="Q468" s="526"/>
    </row>
    <row r="469" spans="1:20" ht="0.95" customHeight="1" x14ac:dyDescent="0.2">
      <c r="A469" s="177"/>
      <c r="D469" s="539" t="s">
        <v>161</v>
      </c>
      <c r="E469" s="524">
        <v>0.30000000000000004</v>
      </c>
      <c r="F469" s="177"/>
      <c r="G469" s="177"/>
      <c r="H469" s="525"/>
      <c r="I469" s="525"/>
      <c r="J469" s="525"/>
      <c r="K469" s="525"/>
      <c r="L469" s="525"/>
      <c r="M469" s="525"/>
      <c r="N469" s="177"/>
      <c r="O469" s="526"/>
      <c r="P469" s="526"/>
      <c r="Q469" s="526"/>
    </row>
    <row r="470" spans="1:20" ht="0.95" customHeight="1" x14ac:dyDescent="0.2">
      <c r="A470" s="177"/>
      <c r="D470" s="539" t="s">
        <v>161</v>
      </c>
      <c r="E470" s="524">
        <v>0.28000000000000003</v>
      </c>
      <c r="F470" s="177"/>
      <c r="G470" s="177"/>
      <c r="H470" s="525"/>
      <c r="I470" s="525"/>
      <c r="J470" s="525"/>
      <c r="K470" s="525"/>
      <c r="L470" s="525"/>
      <c r="M470" s="525"/>
      <c r="N470" s="177"/>
      <c r="O470" s="526"/>
      <c r="P470" s="526"/>
      <c r="Q470" s="526"/>
    </row>
    <row r="471" spans="1:20" s="543" customFormat="1" ht="0.95" customHeight="1" x14ac:dyDescent="0.2">
      <c r="A471" s="523"/>
      <c r="B471" s="523"/>
      <c r="C471" s="522"/>
      <c r="D471" s="539" t="s">
        <v>243</v>
      </c>
      <c r="E471" s="524">
        <v>0.23500000000000001</v>
      </c>
      <c r="F471" s="523"/>
      <c r="G471" s="523"/>
      <c r="H471" s="541"/>
      <c r="I471" s="541"/>
      <c r="J471" s="541"/>
      <c r="K471" s="541"/>
      <c r="L471" s="541"/>
      <c r="M471" s="541"/>
      <c r="N471" s="523"/>
      <c r="O471" s="542"/>
      <c r="P471" s="542"/>
      <c r="Q471" s="542"/>
      <c r="T471" s="544"/>
    </row>
    <row r="472" spans="1:20" s="543" customFormat="1" ht="0.95" customHeight="1" x14ac:dyDescent="0.2">
      <c r="A472" s="523"/>
      <c r="B472" s="523"/>
      <c r="C472" s="522"/>
      <c r="D472" s="539" t="s">
        <v>124</v>
      </c>
      <c r="E472" s="524">
        <v>0.27600000000000002</v>
      </c>
      <c r="F472" s="523"/>
      <c r="G472" s="523"/>
      <c r="H472" s="541"/>
      <c r="I472" s="541"/>
      <c r="J472" s="541"/>
      <c r="K472" s="541"/>
      <c r="L472" s="541"/>
      <c r="M472" s="541"/>
      <c r="N472" s="523"/>
      <c r="O472" s="542"/>
      <c r="P472" s="542"/>
      <c r="Q472" s="542"/>
      <c r="T472" s="544"/>
    </row>
    <row r="473" spans="1:20" s="543" customFormat="1" ht="0.95" customHeight="1" x14ac:dyDescent="0.2">
      <c r="A473" s="523"/>
      <c r="B473" s="523"/>
      <c r="C473" s="522"/>
      <c r="D473" s="539" t="s">
        <v>124</v>
      </c>
      <c r="E473" s="524">
        <v>0.25900000000000001</v>
      </c>
      <c r="F473" s="523"/>
      <c r="G473" s="523"/>
      <c r="H473" s="541"/>
      <c r="I473" s="541"/>
      <c r="J473" s="541"/>
      <c r="K473" s="541"/>
      <c r="L473" s="541"/>
      <c r="M473" s="541"/>
      <c r="N473" s="523"/>
      <c r="O473" s="542"/>
      <c r="P473" s="542"/>
      <c r="Q473" s="542"/>
      <c r="T473" s="544"/>
    </row>
    <row r="474" spans="1:20" s="543" customFormat="1" ht="0.95" customHeight="1" x14ac:dyDescent="0.2">
      <c r="A474" s="523"/>
      <c r="B474" s="523"/>
      <c r="C474" s="522"/>
      <c r="D474" s="539" t="s">
        <v>124</v>
      </c>
      <c r="E474" s="524">
        <v>0.23599999999999999</v>
      </c>
      <c r="F474" s="523"/>
      <c r="G474" s="523"/>
      <c r="H474" s="541"/>
      <c r="I474" s="541"/>
      <c r="J474" s="541"/>
      <c r="K474" s="541"/>
      <c r="L474" s="541"/>
      <c r="M474" s="541"/>
      <c r="N474" s="523"/>
      <c r="O474" s="542"/>
      <c r="P474" s="542"/>
      <c r="Q474" s="542"/>
      <c r="T474" s="544"/>
    </row>
    <row r="475" spans="1:20" s="543" customFormat="1" ht="0.95" customHeight="1" x14ac:dyDescent="0.2">
      <c r="A475" s="523"/>
      <c r="B475" s="523"/>
      <c r="C475" s="522"/>
      <c r="D475" s="539" t="s">
        <v>131</v>
      </c>
      <c r="E475" s="524">
        <v>0.38</v>
      </c>
      <c r="F475" s="523"/>
      <c r="G475" s="523"/>
      <c r="H475" s="541"/>
      <c r="I475" s="541"/>
      <c r="J475" s="541"/>
      <c r="K475" s="541"/>
      <c r="L475" s="541"/>
      <c r="M475" s="541"/>
      <c r="N475" s="523"/>
      <c r="O475" s="542"/>
      <c r="P475" s="542"/>
      <c r="Q475" s="542"/>
      <c r="T475" s="544"/>
    </row>
    <row r="476" spans="1:20" s="543" customFormat="1" ht="0.95" customHeight="1" x14ac:dyDescent="0.2">
      <c r="A476" s="523"/>
      <c r="B476" s="523"/>
      <c r="C476" s="522"/>
      <c r="D476" s="539" t="s">
        <v>131</v>
      </c>
      <c r="E476" s="524">
        <v>0.36</v>
      </c>
      <c r="F476" s="523"/>
      <c r="G476" s="523"/>
      <c r="H476" s="541"/>
      <c r="I476" s="541"/>
      <c r="J476" s="541"/>
      <c r="K476" s="541"/>
      <c r="L476" s="541"/>
      <c r="M476" s="541"/>
      <c r="N476" s="523"/>
      <c r="O476" s="542"/>
      <c r="P476" s="542"/>
      <c r="Q476" s="542"/>
      <c r="T476" s="544"/>
    </row>
    <row r="477" spans="1:20" s="543" customFormat="1" ht="0.95" customHeight="1" x14ac:dyDescent="0.2">
      <c r="A477" s="523"/>
      <c r="B477" s="523"/>
      <c r="C477" s="522"/>
      <c r="D477" s="539" t="s">
        <v>165</v>
      </c>
      <c r="E477" s="524">
        <v>0.23500000000000001</v>
      </c>
      <c r="F477" s="523"/>
      <c r="G477" s="523"/>
      <c r="H477" s="541"/>
      <c r="I477" s="541"/>
      <c r="J477" s="541"/>
      <c r="K477" s="541"/>
      <c r="L477" s="541"/>
      <c r="M477" s="541"/>
      <c r="N477" s="523"/>
      <c r="O477" s="542"/>
      <c r="P477" s="542"/>
      <c r="Q477" s="542"/>
      <c r="T477" s="544"/>
    </row>
    <row r="478" spans="1:20" s="543" customFormat="1" ht="0.95" customHeight="1" x14ac:dyDescent="0.2">
      <c r="A478" s="523"/>
      <c r="B478" s="523"/>
      <c r="C478" s="522"/>
      <c r="D478" s="539" t="s">
        <v>165</v>
      </c>
      <c r="E478" s="524">
        <v>0.23200000000000001</v>
      </c>
      <c r="F478" s="523"/>
      <c r="G478" s="523"/>
      <c r="H478" s="541"/>
      <c r="I478" s="541"/>
      <c r="J478" s="541"/>
      <c r="K478" s="541"/>
      <c r="L478" s="541"/>
      <c r="M478" s="541"/>
      <c r="N478" s="523"/>
      <c r="O478" s="542"/>
      <c r="P478" s="542"/>
      <c r="Q478" s="542"/>
      <c r="T478" s="544"/>
    </row>
    <row r="479" spans="1:20" s="543" customFormat="1" ht="0.95" customHeight="1" x14ac:dyDescent="0.2">
      <c r="A479" s="523"/>
      <c r="B479" s="523"/>
      <c r="C479" s="522"/>
      <c r="D479" s="539" t="s">
        <v>165</v>
      </c>
      <c r="E479" s="524">
        <v>0.22500000000000001</v>
      </c>
      <c r="F479" s="523"/>
      <c r="G479" s="523"/>
      <c r="H479" s="541"/>
      <c r="I479" s="541"/>
      <c r="J479" s="541"/>
      <c r="K479" s="541"/>
      <c r="L479" s="541"/>
      <c r="M479" s="541"/>
      <c r="N479" s="523"/>
      <c r="O479" s="542"/>
      <c r="P479" s="542"/>
      <c r="Q479" s="542"/>
      <c r="T479" s="544"/>
    </row>
    <row r="480" spans="1:20" s="543" customFormat="1" ht="0.95" customHeight="1" x14ac:dyDescent="0.2">
      <c r="A480" s="523"/>
      <c r="B480" s="523"/>
      <c r="C480" s="522"/>
      <c r="D480" s="539" t="s">
        <v>165</v>
      </c>
      <c r="E480" s="524">
        <v>0.222</v>
      </c>
      <c r="F480" s="523"/>
      <c r="G480" s="523"/>
      <c r="H480" s="541"/>
      <c r="I480" s="541"/>
      <c r="J480" s="541"/>
      <c r="K480" s="541"/>
      <c r="L480" s="541"/>
      <c r="M480" s="541"/>
      <c r="N480" s="523"/>
      <c r="O480" s="542"/>
      <c r="P480" s="542"/>
      <c r="Q480" s="542"/>
      <c r="T480" s="544"/>
    </row>
    <row r="481" spans="1:20" s="543" customFormat="1" ht="0.95" customHeight="1" x14ac:dyDescent="0.2">
      <c r="A481" s="523"/>
      <c r="B481" s="523"/>
      <c r="C481" s="522"/>
      <c r="D481" s="539" t="s">
        <v>127</v>
      </c>
      <c r="E481" s="524">
        <v>0.36580000000000001</v>
      </c>
      <c r="F481" s="523"/>
      <c r="G481" s="523"/>
      <c r="H481" s="541"/>
      <c r="I481" s="541"/>
      <c r="J481" s="541"/>
      <c r="K481" s="541"/>
      <c r="L481" s="541"/>
      <c r="M481" s="541"/>
      <c r="N481" s="523"/>
      <c r="O481" s="542"/>
      <c r="P481" s="542"/>
      <c r="Q481" s="542"/>
      <c r="T481" s="544"/>
    </row>
    <row r="482" spans="1:20" s="543" customFormat="1" ht="0.95" customHeight="1" x14ac:dyDescent="0.2">
      <c r="A482" s="523"/>
      <c r="B482" s="523"/>
      <c r="C482" s="522"/>
      <c r="D482" s="539" t="s">
        <v>127</v>
      </c>
      <c r="E482" s="524">
        <v>0.33080000000000004</v>
      </c>
      <c r="F482" s="523"/>
      <c r="G482" s="523"/>
      <c r="H482" s="541"/>
      <c r="I482" s="541"/>
      <c r="J482" s="541"/>
      <c r="K482" s="541"/>
      <c r="L482" s="541"/>
      <c r="M482" s="541"/>
      <c r="N482" s="523"/>
      <c r="O482" s="542"/>
      <c r="P482" s="542"/>
      <c r="Q482" s="542"/>
      <c r="T482" s="544"/>
    </row>
    <row r="483" spans="1:20" s="543" customFormat="1" ht="0.95" customHeight="1" x14ac:dyDescent="0.2">
      <c r="A483" s="523"/>
      <c r="B483" s="523"/>
      <c r="C483" s="522"/>
      <c r="D483" s="539" t="s">
        <v>127</v>
      </c>
      <c r="E483" s="524">
        <v>0.32879999999999998</v>
      </c>
      <c r="F483" s="523"/>
      <c r="G483" s="523"/>
      <c r="H483" s="541"/>
      <c r="I483" s="541"/>
      <c r="J483" s="541"/>
      <c r="K483" s="541"/>
      <c r="L483" s="541"/>
      <c r="M483" s="541"/>
      <c r="N483" s="523"/>
      <c r="O483" s="542"/>
      <c r="P483" s="542"/>
      <c r="Q483" s="542"/>
      <c r="T483" s="544"/>
    </row>
    <row r="484" spans="1:20" s="543" customFormat="1" ht="0.95" customHeight="1" x14ac:dyDescent="0.2">
      <c r="A484" s="523"/>
      <c r="B484" s="523"/>
      <c r="C484" s="522"/>
      <c r="D484" s="539" t="s">
        <v>127</v>
      </c>
      <c r="E484" s="524">
        <v>0.31409999999999999</v>
      </c>
      <c r="F484" s="523"/>
      <c r="G484" s="523"/>
      <c r="H484" s="541"/>
      <c r="I484" s="541"/>
      <c r="J484" s="541"/>
      <c r="K484" s="541"/>
      <c r="L484" s="541"/>
      <c r="M484" s="541"/>
      <c r="N484" s="523"/>
      <c r="O484" s="542"/>
      <c r="P484" s="542"/>
      <c r="Q484" s="542"/>
      <c r="T484" s="544"/>
    </row>
    <row r="485" spans="1:20" s="543" customFormat="1" ht="0.95" customHeight="1" x14ac:dyDescent="0.2">
      <c r="A485" s="523"/>
      <c r="B485" s="523"/>
      <c r="C485" s="522"/>
      <c r="D485" s="539" t="s">
        <v>127</v>
      </c>
      <c r="E485" s="524">
        <v>0.31379999999999997</v>
      </c>
      <c r="F485" s="523"/>
      <c r="G485" s="523"/>
      <c r="H485" s="541"/>
      <c r="I485" s="541"/>
      <c r="J485" s="541"/>
      <c r="K485" s="541"/>
      <c r="L485" s="541"/>
      <c r="M485" s="541"/>
      <c r="N485" s="523"/>
      <c r="O485" s="542"/>
      <c r="P485" s="542"/>
      <c r="Q485" s="542"/>
      <c r="T485" s="544"/>
    </row>
    <row r="486" spans="1:20" s="543" customFormat="1" ht="0.95" customHeight="1" x14ac:dyDescent="0.2">
      <c r="A486" s="523"/>
      <c r="B486" s="523"/>
      <c r="C486" s="522"/>
      <c r="D486" s="539" t="s">
        <v>127</v>
      </c>
      <c r="E486" s="524">
        <v>0.29669999999999996</v>
      </c>
      <c r="F486" s="523"/>
      <c r="G486" s="523"/>
      <c r="H486" s="541"/>
      <c r="I486" s="541"/>
      <c r="J486" s="541"/>
      <c r="K486" s="541"/>
      <c r="L486" s="541"/>
      <c r="M486" s="541"/>
      <c r="N486" s="523"/>
      <c r="O486" s="542"/>
      <c r="P486" s="542"/>
      <c r="Q486" s="542"/>
      <c r="T486" s="544"/>
    </row>
    <row r="487" spans="1:20" s="543" customFormat="1" ht="0.95" customHeight="1" x14ac:dyDescent="0.2">
      <c r="A487" s="523"/>
      <c r="B487" s="523"/>
      <c r="C487" s="522"/>
      <c r="D487" s="539" t="s">
        <v>232</v>
      </c>
      <c r="E487" s="524">
        <v>0.25090000000000001</v>
      </c>
      <c r="F487" s="523"/>
      <c r="G487" s="523"/>
      <c r="H487" s="541"/>
      <c r="I487" s="541"/>
      <c r="J487" s="541"/>
      <c r="K487" s="541"/>
      <c r="L487" s="541"/>
      <c r="M487" s="541"/>
      <c r="N487" s="523"/>
      <c r="O487" s="542"/>
      <c r="P487" s="542"/>
      <c r="Q487" s="542"/>
      <c r="T487" s="544"/>
    </row>
    <row r="488" spans="1:20" s="543" customFormat="1" ht="0.95" customHeight="1" x14ac:dyDescent="0.2">
      <c r="A488" s="523"/>
      <c r="B488" s="523"/>
      <c r="C488" s="522"/>
      <c r="D488" s="539" t="s">
        <v>232</v>
      </c>
      <c r="E488" s="524">
        <v>0.2009</v>
      </c>
      <c r="F488" s="523"/>
      <c r="G488" s="523"/>
      <c r="H488" s="541"/>
      <c r="I488" s="541"/>
      <c r="J488" s="541"/>
      <c r="K488" s="541"/>
      <c r="L488" s="541"/>
      <c r="M488" s="541"/>
      <c r="N488" s="523"/>
      <c r="O488" s="542"/>
      <c r="P488" s="542"/>
      <c r="Q488" s="542"/>
      <c r="T488" s="544"/>
    </row>
    <row r="489" spans="1:20" s="543" customFormat="1" ht="0.95" customHeight="1" x14ac:dyDescent="0.2">
      <c r="A489" s="523"/>
      <c r="B489" s="523"/>
      <c r="C489" s="522"/>
      <c r="D489" s="539" t="s">
        <v>133</v>
      </c>
      <c r="E489" s="524">
        <v>0.37</v>
      </c>
      <c r="F489" s="523"/>
      <c r="G489" s="523"/>
      <c r="H489" s="541"/>
      <c r="I489" s="541"/>
      <c r="J489" s="541"/>
      <c r="K489" s="541"/>
      <c r="L489" s="541"/>
      <c r="M489" s="541"/>
      <c r="N489" s="523"/>
      <c r="O489" s="542"/>
      <c r="P489" s="542"/>
      <c r="Q489" s="542"/>
      <c r="T489" s="544"/>
    </row>
    <row r="490" spans="1:20" s="543" customFormat="1" ht="0.95" customHeight="1" x14ac:dyDescent="0.2">
      <c r="A490" s="523"/>
      <c r="B490" s="523"/>
      <c r="C490" s="522"/>
      <c r="D490" s="539" t="s">
        <v>241</v>
      </c>
      <c r="E490" s="524">
        <v>0.28000000000000003</v>
      </c>
      <c r="F490" s="523"/>
      <c r="G490" s="523"/>
      <c r="H490" s="541"/>
      <c r="I490" s="541"/>
      <c r="J490" s="541"/>
      <c r="K490" s="541"/>
      <c r="L490" s="541"/>
      <c r="M490" s="541"/>
      <c r="N490" s="523"/>
      <c r="O490" s="542"/>
      <c r="P490" s="542"/>
      <c r="Q490" s="542"/>
      <c r="T490" s="544"/>
    </row>
    <row r="491" spans="1:20" s="543" customFormat="1" ht="0.95" customHeight="1" x14ac:dyDescent="0.2">
      <c r="A491" s="523"/>
      <c r="B491" s="523"/>
      <c r="C491" s="522"/>
      <c r="D491" s="539" t="s">
        <v>129</v>
      </c>
      <c r="E491" s="524">
        <v>0.33499999999999996</v>
      </c>
      <c r="F491" s="523"/>
      <c r="G491" s="523"/>
      <c r="H491" s="541"/>
      <c r="I491" s="541"/>
      <c r="J491" s="541"/>
      <c r="K491" s="541"/>
      <c r="L491" s="541"/>
      <c r="M491" s="541"/>
      <c r="N491" s="523"/>
      <c r="O491" s="542"/>
      <c r="P491" s="542"/>
      <c r="Q491" s="542"/>
      <c r="T491" s="544"/>
    </row>
    <row r="492" spans="1:20" s="543" customFormat="1" ht="24.95" customHeight="1" x14ac:dyDescent="0.2">
      <c r="A492" s="523"/>
      <c r="B492" s="523"/>
      <c r="C492" s="522"/>
      <c r="D492" s="539"/>
      <c r="E492" s="524"/>
      <c r="F492" s="523"/>
      <c r="G492" s="523"/>
      <c r="H492" s="541"/>
      <c r="I492" s="541"/>
      <c r="J492" s="541"/>
      <c r="K492" s="541"/>
      <c r="L492" s="541"/>
      <c r="M492" s="541"/>
      <c r="N492" s="523"/>
      <c r="O492" s="542"/>
      <c r="P492" s="542"/>
      <c r="Q492" s="542"/>
      <c r="T492" s="544"/>
    </row>
    <row r="493" spans="1:20" s="543" customFormat="1" ht="24.95" customHeight="1" x14ac:dyDescent="0.2">
      <c r="A493" s="523"/>
      <c r="B493" s="523"/>
      <c r="C493" s="522"/>
      <c r="D493" s="539"/>
      <c r="E493" s="524"/>
      <c r="F493" s="523"/>
      <c r="G493" s="523"/>
      <c r="H493" s="541"/>
      <c r="I493" s="541"/>
      <c r="J493" s="541"/>
      <c r="K493" s="541"/>
      <c r="L493" s="541"/>
      <c r="M493" s="541"/>
      <c r="N493" s="523"/>
      <c r="O493" s="542"/>
      <c r="P493" s="542"/>
      <c r="Q493" s="542"/>
      <c r="T493" s="544"/>
    </row>
    <row r="494" spans="1:20" s="543" customFormat="1" ht="24.95" customHeight="1" x14ac:dyDescent="0.2">
      <c r="A494" s="523"/>
      <c r="B494" s="523"/>
      <c r="C494" s="522"/>
      <c r="D494" s="179"/>
      <c r="E494" s="363"/>
      <c r="F494" s="523"/>
      <c r="G494" s="523"/>
      <c r="H494" s="541"/>
      <c r="I494" s="541"/>
      <c r="J494" s="541"/>
      <c r="K494" s="541"/>
      <c r="L494" s="541"/>
      <c r="M494" s="541"/>
      <c r="N494" s="523"/>
      <c r="O494" s="542"/>
      <c r="P494" s="542"/>
      <c r="Q494" s="542"/>
      <c r="T494" s="544"/>
    </row>
    <row r="495" spans="1:20" s="543" customFormat="1" ht="20.100000000000001" customHeight="1" x14ac:dyDescent="0.2">
      <c r="A495" s="523"/>
      <c r="B495" s="523"/>
      <c r="C495" s="522"/>
      <c r="D495" s="179"/>
      <c r="E495" s="363"/>
      <c r="F495" s="523"/>
      <c r="G495" s="523"/>
      <c r="H495" s="541"/>
      <c r="I495" s="541"/>
      <c r="J495" s="541"/>
      <c r="K495" s="541"/>
      <c r="L495" s="541"/>
      <c r="M495" s="541"/>
      <c r="N495" s="523"/>
      <c r="O495" s="542"/>
      <c r="P495" s="542"/>
      <c r="Q495" s="542"/>
      <c r="T495" s="544"/>
    </row>
    <row r="496" spans="1:20" s="543" customFormat="1" ht="20.100000000000001" customHeight="1" x14ac:dyDescent="0.2">
      <c r="A496" s="523"/>
      <c r="B496" s="523"/>
      <c r="C496" s="522"/>
      <c r="D496" s="179"/>
      <c r="E496" s="363"/>
      <c r="F496" s="523"/>
      <c r="G496" s="523"/>
      <c r="H496" s="541"/>
      <c r="I496" s="541"/>
      <c r="J496" s="541"/>
      <c r="K496" s="541"/>
      <c r="L496" s="541"/>
      <c r="M496" s="541"/>
      <c r="N496" s="523"/>
      <c r="O496" s="542"/>
      <c r="P496" s="542"/>
      <c r="Q496" s="542"/>
      <c r="T496" s="544"/>
    </row>
    <row r="497" spans="1:20" s="543" customFormat="1" ht="20.100000000000001" customHeight="1" x14ac:dyDescent="0.2">
      <c r="A497" s="523"/>
      <c r="B497" s="523"/>
      <c r="C497" s="522"/>
      <c r="D497" s="179"/>
      <c r="E497" s="363"/>
      <c r="F497" s="523"/>
      <c r="G497" s="523"/>
      <c r="H497" s="541"/>
      <c r="I497" s="541"/>
      <c r="J497" s="541"/>
      <c r="K497" s="541"/>
      <c r="L497" s="541"/>
      <c r="M497" s="541"/>
      <c r="N497" s="523"/>
      <c r="O497" s="542"/>
      <c r="P497" s="542"/>
      <c r="Q497" s="542"/>
      <c r="T497" s="544"/>
    </row>
    <row r="498" spans="1:20" s="543" customFormat="1" ht="20.100000000000001" customHeight="1" x14ac:dyDescent="0.2">
      <c r="A498" s="523"/>
      <c r="B498" s="523"/>
      <c r="C498" s="522"/>
      <c r="D498" s="539"/>
      <c r="E498" s="524"/>
      <c r="F498" s="523"/>
      <c r="G498" s="523"/>
      <c r="H498" s="541"/>
      <c r="I498" s="541"/>
      <c r="J498" s="541"/>
      <c r="K498" s="541"/>
      <c r="L498" s="541"/>
      <c r="M498" s="541"/>
      <c r="N498" s="523"/>
      <c r="O498" s="542"/>
      <c r="P498" s="542"/>
      <c r="Q498" s="542"/>
      <c r="T498" s="544"/>
    </row>
    <row r="499" spans="1:20" s="543" customFormat="1" ht="20.100000000000001" customHeight="1" x14ac:dyDescent="0.2">
      <c r="A499" s="523"/>
      <c r="B499" s="523"/>
      <c r="C499" s="522"/>
      <c r="D499" s="540"/>
      <c r="E499" s="540"/>
      <c r="F499" s="523"/>
      <c r="G499" s="523"/>
      <c r="H499" s="541"/>
      <c r="I499" s="541"/>
      <c r="J499" s="541"/>
      <c r="K499" s="541"/>
      <c r="L499" s="541"/>
      <c r="M499" s="541"/>
      <c r="N499" s="523"/>
      <c r="O499" s="542"/>
      <c r="P499" s="542"/>
      <c r="Q499" s="542"/>
      <c r="T499" s="544"/>
    </row>
    <row r="500" spans="1:20" ht="20.100000000000001" customHeight="1" x14ac:dyDescent="0.2">
      <c r="A500" s="177"/>
      <c r="E500" s="177"/>
      <c r="F500" s="177"/>
      <c r="G500" s="177"/>
      <c r="H500" s="525"/>
      <c r="I500" s="525"/>
      <c r="J500" s="525"/>
      <c r="K500" s="525"/>
      <c r="L500" s="525"/>
      <c r="M500" s="525"/>
      <c r="N500" s="177"/>
      <c r="O500" s="526"/>
      <c r="P500" s="526"/>
      <c r="Q500" s="526"/>
    </row>
    <row r="501" spans="1:20" ht="20.100000000000001" customHeight="1" x14ac:dyDescent="0.2">
      <c r="A501" s="177"/>
      <c r="E501" s="177"/>
      <c r="F501" s="177"/>
      <c r="G501" s="538"/>
      <c r="H501" s="525"/>
      <c r="I501" s="525"/>
      <c r="J501" s="525"/>
      <c r="K501" s="525"/>
      <c r="L501" s="525"/>
      <c r="M501" s="525"/>
      <c r="N501" s="177"/>
      <c r="O501" s="526"/>
      <c r="P501" s="526"/>
      <c r="Q501" s="526"/>
    </row>
    <row r="502" spans="1:20" ht="20.100000000000001" customHeight="1" x14ac:dyDescent="0.2">
      <c r="A502" s="177"/>
      <c r="E502" s="177"/>
      <c r="F502" s="177"/>
      <c r="G502" s="538"/>
      <c r="H502" s="525"/>
      <c r="I502" s="525"/>
      <c r="J502" s="525"/>
      <c r="K502" s="525"/>
      <c r="L502" s="525"/>
      <c r="M502" s="525"/>
      <c r="N502" s="177"/>
      <c r="O502" s="526"/>
      <c r="P502" s="526"/>
      <c r="Q502" s="526"/>
    </row>
    <row r="503" spans="1:20" ht="20.100000000000001" customHeight="1" x14ac:dyDescent="0.2">
      <c r="A503" s="177"/>
      <c r="E503" s="177"/>
      <c r="F503" s="177"/>
      <c r="G503" s="538"/>
      <c r="H503" s="525"/>
      <c r="I503" s="525"/>
      <c r="J503" s="525"/>
      <c r="K503" s="525"/>
      <c r="L503" s="525"/>
      <c r="M503" s="525"/>
      <c r="N503" s="177"/>
      <c r="O503" s="526"/>
      <c r="P503" s="526"/>
      <c r="Q503" s="526"/>
    </row>
    <row r="504" spans="1:20" ht="20.100000000000001" customHeight="1" x14ac:dyDescent="0.2">
      <c r="A504" s="177"/>
      <c r="E504" s="177"/>
      <c r="F504" s="177"/>
      <c r="G504" s="538"/>
      <c r="H504" s="525"/>
      <c r="I504" s="525"/>
      <c r="J504" s="525"/>
      <c r="K504" s="525"/>
      <c r="L504" s="525"/>
      <c r="M504" s="525"/>
      <c r="N504" s="177"/>
      <c r="O504" s="526"/>
      <c r="P504" s="526"/>
      <c r="Q504" s="526"/>
    </row>
    <row r="505" spans="1:20" ht="20.100000000000001" customHeight="1" x14ac:dyDescent="0.2">
      <c r="A505" s="177"/>
      <c r="E505" s="177"/>
      <c r="F505" s="177"/>
      <c r="G505" s="538"/>
      <c r="H505" s="525"/>
      <c r="I505" s="525"/>
      <c r="J505" s="525"/>
      <c r="K505" s="525"/>
      <c r="L505" s="525"/>
      <c r="M505" s="525"/>
      <c r="N505" s="177"/>
      <c r="O505" s="526"/>
      <c r="P505" s="526"/>
      <c r="Q505" s="526"/>
    </row>
    <row r="506" spans="1:20" ht="20.100000000000001" customHeight="1" x14ac:dyDescent="0.2">
      <c r="A506" s="177"/>
      <c r="E506" s="177"/>
      <c r="F506" s="177"/>
      <c r="G506" s="538"/>
      <c r="H506" s="525"/>
      <c r="I506" s="525"/>
      <c r="J506" s="525"/>
      <c r="K506" s="525"/>
      <c r="L506" s="525"/>
      <c r="M506" s="525"/>
      <c r="N506" s="177"/>
      <c r="O506" s="526"/>
      <c r="P506" s="526"/>
      <c r="Q506" s="526"/>
    </row>
    <row r="507" spans="1:20" ht="20.100000000000001" customHeight="1" x14ac:dyDescent="0.2">
      <c r="A507" s="177"/>
      <c r="E507" s="177"/>
      <c r="F507" s="177"/>
      <c r="G507" s="538"/>
      <c r="H507" s="525"/>
      <c r="I507" s="525"/>
      <c r="J507" s="525"/>
      <c r="K507" s="525"/>
      <c r="L507" s="525"/>
      <c r="M507" s="525"/>
      <c r="N507" s="177"/>
      <c r="O507" s="526"/>
      <c r="P507" s="526"/>
      <c r="Q507" s="526"/>
    </row>
    <row r="508" spans="1:20" ht="20.100000000000001" customHeight="1" x14ac:dyDescent="0.2">
      <c r="A508" s="701" t="s">
        <v>268</v>
      </c>
      <c r="B508" s="701"/>
      <c r="C508" s="701"/>
      <c r="D508" s="701"/>
      <c r="E508" s="701"/>
      <c r="F508" s="177"/>
      <c r="G508" s="177"/>
      <c r="H508" s="525"/>
      <c r="I508" s="525"/>
      <c r="J508" s="525"/>
      <c r="K508" s="525"/>
      <c r="L508" s="525"/>
      <c r="M508" s="525"/>
      <c r="N508" s="177"/>
      <c r="O508" s="526"/>
      <c r="P508" s="526"/>
      <c r="Q508" s="526"/>
    </row>
    <row r="509" spans="1:20" ht="20.100000000000001" customHeight="1" x14ac:dyDescent="0.2">
      <c r="A509" s="177"/>
      <c r="E509" s="177"/>
      <c r="F509" s="177"/>
      <c r="G509" s="177"/>
      <c r="H509" s="525"/>
      <c r="I509" s="525"/>
      <c r="J509" s="525"/>
      <c r="K509" s="525"/>
      <c r="L509" s="525"/>
      <c r="M509" s="525"/>
      <c r="N509" s="177"/>
      <c r="O509" s="526"/>
      <c r="P509" s="526"/>
      <c r="Q509" s="526"/>
    </row>
  </sheetData>
  <sheetProtection algorithmName="SHA-512" hashValue="LrJbVKqu1v+OIBw4kLmd+4ATyFBju1WpoT+q1WSugzWSY5+e2zzWgowGykwD5DR09EVSMQoUGNd64dGDq2CA9g==" saltValue="mD96EJWi8KTAogAhgX7dJg==" spinCount="100000" sheet="1" objects="1" scenarios="1"/>
  <mergeCells count="227">
    <mergeCell ref="E157:E159"/>
    <mergeCell ref="E160:E162"/>
    <mergeCell ref="E126:E128"/>
    <mergeCell ref="E135:E137"/>
    <mergeCell ref="A115:A120"/>
    <mergeCell ref="B115:B120"/>
    <mergeCell ref="A126:A137"/>
    <mergeCell ref="B126:B137"/>
    <mergeCell ref="C126:C137"/>
    <mergeCell ref="D126:D137"/>
    <mergeCell ref="A121:A124"/>
    <mergeCell ref="B121:B124"/>
    <mergeCell ref="C141:C148"/>
    <mergeCell ref="D141:D148"/>
    <mergeCell ref="D121:D124"/>
    <mergeCell ref="C121:C124"/>
    <mergeCell ref="D138:D140"/>
    <mergeCell ref="C115:C120"/>
    <mergeCell ref="D115:D120"/>
    <mergeCell ref="A213:A216"/>
    <mergeCell ref="B213:B216"/>
    <mergeCell ref="D213:D216"/>
    <mergeCell ref="A205:A206"/>
    <mergeCell ref="B266:B269"/>
    <mergeCell ref="E205:E206"/>
    <mergeCell ref="A207:A212"/>
    <mergeCell ref="E207:E208"/>
    <mergeCell ref="C207:C212"/>
    <mergeCell ref="C213:C216"/>
    <mergeCell ref="D205:D206"/>
    <mergeCell ref="B207:B212"/>
    <mergeCell ref="D207:D212"/>
    <mergeCell ref="C266:C269"/>
    <mergeCell ref="D266:D269"/>
    <mergeCell ref="A217:A244"/>
    <mergeCell ref="B217:B244"/>
    <mergeCell ref="C217:C244"/>
    <mergeCell ref="A254:A260"/>
    <mergeCell ref="B254:B260"/>
    <mergeCell ref="C247:C250"/>
    <mergeCell ref="A251:A253"/>
    <mergeCell ref="B251:B253"/>
    <mergeCell ref="C251:C253"/>
    <mergeCell ref="N321:N322"/>
    <mergeCell ref="O321:Q322"/>
    <mergeCell ref="J7:L7"/>
    <mergeCell ref="G7:I7"/>
    <mergeCell ref="O7:Q7"/>
    <mergeCell ref="E93:E94"/>
    <mergeCell ref="O320:Q320"/>
    <mergeCell ref="E95:E96"/>
    <mergeCell ref="E44:E46"/>
    <mergeCell ref="E47:E49"/>
    <mergeCell ref="E58:E60"/>
    <mergeCell ref="E107:E112"/>
    <mergeCell ref="E103:E104"/>
    <mergeCell ref="E113:E114"/>
    <mergeCell ref="N301:Q301"/>
    <mergeCell ref="E121:E124"/>
    <mergeCell ref="E129:E131"/>
    <mergeCell ref="E132:E133"/>
    <mergeCell ref="E251:E253"/>
    <mergeCell ref="E141:E142"/>
    <mergeCell ref="E67:E68"/>
    <mergeCell ref="E199:E202"/>
    <mergeCell ref="K9:M9"/>
    <mergeCell ref="O9:Q9"/>
    <mergeCell ref="F9:F10"/>
    <mergeCell ref="H9:J9"/>
    <mergeCell ref="C44:C66"/>
    <mergeCell ref="D44:D66"/>
    <mergeCell ref="C67:C92"/>
    <mergeCell ref="E61:E63"/>
    <mergeCell ref="A44:A66"/>
    <mergeCell ref="B44:B66"/>
    <mergeCell ref="D67:D92"/>
    <mergeCell ref="A40:A43"/>
    <mergeCell ref="B40:B43"/>
    <mergeCell ref="D40:D43"/>
    <mergeCell ref="C9:C10"/>
    <mergeCell ref="C40:C43"/>
    <mergeCell ref="E11:E15"/>
    <mergeCell ref="E19:E23"/>
    <mergeCell ref="E24:E28"/>
    <mergeCell ref="E16:E18"/>
    <mergeCell ref="A11:A29"/>
    <mergeCell ref="B11:B29"/>
    <mergeCell ref="C11:C29"/>
    <mergeCell ref="D11:D29"/>
    <mergeCell ref="E40:E41"/>
    <mergeCell ref="E88:E91"/>
    <mergeCell ref="E30:E31"/>
    <mergeCell ref="A30:A39"/>
    <mergeCell ref="B30:B39"/>
    <mergeCell ref="C30:C39"/>
    <mergeCell ref="D30:D39"/>
    <mergeCell ref="E33:E34"/>
    <mergeCell ref="E35:E36"/>
    <mergeCell ref="A9:A10"/>
    <mergeCell ref="B9:B10"/>
    <mergeCell ref="D9:D10"/>
    <mergeCell ref="E9:E10"/>
    <mergeCell ref="O317:Q317"/>
    <mergeCell ref="O318:Q318"/>
    <mergeCell ref="O319:Q319"/>
    <mergeCell ref="D184:D188"/>
    <mergeCell ref="E184:E185"/>
    <mergeCell ref="E186:E188"/>
    <mergeCell ref="D247:D250"/>
    <mergeCell ref="E217:E219"/>
    <mergeCell ref="E220:E229"/>
    <mergeCell ref="E230:E233"/>
    <mergeCell ref="E234:E235"/>
    <mergeCell ref="E236:E244"/>
    <mergeCell ref="E254:E257"/>
    <mergeCell ref="E258:E259"/>
    <mergeCell ref="D251:D253"/>
    <mergeCell ref="D263:D265"/>
    <mergeCell ref="D254:D260"/>
    <mergeCell ref="E266:E269"/>
    <mergeCell ref="D217:D244"/>
    <mergeCell ref="N315:Q315"/>
    <mergeCell ref="O316:Q316"/>
    <mergeCell ref="A247:A250"/>
    <mergeCell ref="B247:B250"/>
    <mergeCell ref="A263:A265"/>
    <mergeCell ref="B263:B265"/>
    <mergeCell ref="C263:C265"/>
    <mergeCell ref="C254:C260"/>
    <mergeCell ref="A266:A269"/>
    <mergeCell ref="A287:A288"/>
    <mergeCell ref="B287:B288"/>
    <mergeCell ref="C287:C288"/>
    <mergeCell ref="A508:E508"/>
    <mergeCell ref="A292:A293"/>
    <mergeCell ref="B292:B293"/>
    <mergeCell ref="C292:C293"/>
    <mergeCell ref="D292:D293"/>
    <mergeCell ref="A294:A296"/>
    <mergeCell ref="B294:B296"/>
    <mergeCell ref="C294:C296"/>
    <mergeCell ref="D294:D296"/>
    <mergeCell ref="E294:E296"/>
    <mergeCell ref="E82:E83"/>
    <mergeCell ref="A67:A92"/>
    <mergeCell ref="B67:B92"/>
    <mergeCell ref="A103:A106"/>
    <mergeCell ref="B103:B106"/>
    <mergeCell ref="A107:A112"/>
    <mergeCell ref="B107:B112"/>
    <mergeCell ref="A113:A114"/>
    <mergeCell ref="B113:B114"/>
    <mergeCell ref="E70:E74"/>
    <mergeCell ref="E75:E77"/>
    <mergeCell ref="E80:E81"/>
    <mergeCell ref="D103:D106"/>
    <mergeCell ref="D107:D112"/>
    <mergeCell ref="D113:D114"/>
    <mergeCell ref="A93:A102"/>
    <mergeCell ref="B93:B102"/>
    <mergeCell ref="D93:D102"/>
    <mergeCell ref="C93:C102"/>
    <mergeCell ref="C103:C106"/>
    <mergeCell ref="C107:C112"/>
    <mergeCell ref="C113:C114"/>
    <mergeCell ref="A290:A291"/>
    <mergeCell ref="B290:B291"/>
    <mergeCell ref="C290:C291"/>
    <mergeCell ref="D290:D291"/>
    <mergeCell ref="A270:A286"/>
    <mergeCell ref="B270:B286"/>
    <mergeCell ref="C270:C286"/>
    <mergeCell ref="D270:D286"/>
    <mergeCell ref="E270:E272"/>
    <mergeCell ref="E273:E276"/>
    <mergeCell ref="E279:E281"/>
    <mergeCell ref="E283:E285"/>
    <mergeCell ref="D287:D288"/>
    <mergeCell ref="E172:E174"/>
    <mergeCell ref="E175:E177"/>
    <mergeCell ref="E138:E140"/>
    <mergeCell ref="A138:A140"/>
    <mergeCell ref="B138:B140"/>
    <mergeCell ref="A163:A171"/>
    <mergeCell ref="B163:B171"/>
    <mergeCell ref="C163:C171"/>
    <mergeCell ref="D163:D171"/>
    <mergeCell ref="E163:E165"/>
    <mergeCell ref="E166:E168"/>
    <mergeCell ref="E169:E171"/>
    <mergeCell ref="C138:C140"/>
    <mergeCell ref="B141:B148"/>
    <mergeCell ref="A150:A153"/>
    <mergeCell ref="A141:A148"/>
    <mergeCell ref="B150:B153"/>
    <mergeCell ref="C150:C153"/>
    <mergeCell ref="D150:D153"/>
    <mergeCell ref="A154:A162"/>
    <mergeCell ref="B154:B162"/>
    <mergeCell ref="C154:C162"/>
    <mergeCell ref="D154:D162"/>
    <mergeCell ref="E154:E156"/>
    <mergeCell ref="A189:A194"/>
    <mergeCell ref="B189:B194"/>
    <mergeCell ref="C189:C194"/>
    <mergeCell ref="D189:D194"/>
    <mergeCell ref="A172:A177"/>
    <mergeCell ref="B172:B177"/>
    <mergeCell ref="C172:C177"/>
    <mergeCell ref="D172:D177"/>
    <mergeCell ref="C179:C182"/>
    <mergeCell ref="C184:C188"/>
    <mergeCell ref="A179:A182"/>
    <mergeCell ref="B179:B182"/>
    <mergeCell ref="D179:D182"/>
    <mergeCell ref="A184:A188"/>
    <mergeCell ref="B184:B188"/>
    <mergeCell ref="C196:C197"/>
    <mergeCell ref="C199:C202"/>
    <mergeCell ref="C205:C206"/>
    <mergeCell ref="B205:B206"/>
    <mergeCell ref="A196:A197"/>
    <mergeCell ref="B196:B197"/>
    <mergeCell ref="A199:A202"/>
    <mergeCell ref="B199:B202"/>
    <mergeCell ref="D199:D202"/>
    <mergeCell ref="D196:D197"/>
  </mergeCells>
  <conditionalFormatting sqref="B354:B358">
    <cfRule type="cellIs" dxfId="88" priority="144" operator="equal">
      <formula>0</formula>
    </cfRule>
  </conditionalFormatting>
  <conditionalFormatting sqref="B359:B362">
    <cfRule type="cellIs" dxfId="87" priority="142" operator="equal">
      <formula>0</formula>
    </cfRule>
    <cfRule type="cellIs" dxfId="86" priority="143" operator="equal">
      <formula>0</formula>
    </cfRule>
  </conditionalFormatting>
  <conditionalFormatting sqref="B363:B380">
    <cfRule type="cellIs" dxfId="85" priority="140" operator="equal">
      <formula>0</formula>
    </cfRule>
    <cfRule type="cellIs" dxfId="84" priority="141" operator="equal">
      <formula>0</formula>
    </cfRule>
  </conditionalFormatting>
  <conditionalFormatting sqref="B381:B387">
    <cfRule type="cellIs" dxfId="83" priority="138" operator="equal">
      <formula>0</formula>
    </cfRule>
    <cfRule type="cellIs" dxfId="82" priority="139" operator="equal">
      <formula>0</formula>
    </cfRule>
  </conditionalFormatting>
  <conditionalFormatting sqref="B388:B403">
    <cfRule type="cellIs" dxfId="81" priority="55" operator="equal">
      <formula>0</formula>
    </cfRule>
    <cfRule type="cellIs" dxfId="80" priority="56" operator="equal">
      <formula>0</formula>
    </cfRule>
  </conditionalFormatting>
  <conditionalFormatting sqref="E354:E358 E363:E382 E390:E404 E410:E413 E416:E421 E426:E428 E433:E435 E437:E440 E444:E447 E452:E456">
    <cfRule type="cellIs" dxfId="79" priority="133" operator="equal">
      <formula>0</formula>
    </cfRule>
  </conditionalFormatting>
  <conditionalFormatting sqref="E441:E443">
    <cfRule type="cellIs" dxfId="78" priority="239" operator="equal">
      <formula>0</formula>
    </cfRule>
  </conditionalFormatting>
  <conditionalFormatting sqref="H339:H353 H359:H362 H383:H389 H404:H408 H414:H415 H422:H425">
    <cfRule type="cellIs" dxfId="77" priority="131" operator="equal">
      <formula>0</formula>
    </cfRule>
  </conditionalFormatting>
  <conditionalFormatting sqref="H339:H425 O323:Q1048576">
    <cfRule type="cellIs" dxfId="76" priority="132" operator="equal">
      <formula>0</formula>
    </cfRule>
  </conditionalFormatting>
  <conditionalFormatting sqref="H354:H358 H363:H382 H390:H403 H409:H413 H416:H421">
    <cfRule type="cellIs" dxfId="75" priority="130" operator="equal">
      <formula>0</formula>
    </cfRule>
  </conditionalFormatting>
  <conditionalFormatting sqref="H40:M43">
    <cfRule type="cellIs" dxfId="74" priority="27" operator="equal">
      <formula>0</formula>
    </cfRule>
  </conditionalFormatting>
  <conditionalFormatting sqref="H93:M102">
    <cfRule type="cellIs" dxfId="73" priority="25" operator="equal">
      <formula>0</formula>
    </cfRule>
  </conditionalFormatting>
  <conditionalFormatting sqref="H154:M177">
    <cfRule type="cellIs" dxfId="72" priority="10" operator="equal">
      <formula>0</formula>
    </cfRule>
  </conditionalFormatting>
  <conditionalFormatting sqref="H292:M293">
    <cfRule type="cellIs" dxfId="71" priority="64" operator="equal">
      <formula>0</formula>
    </cfRule>
  </conditionalFormatting>
  <conditionalFormatting sqref="H30:Q39">
    <cfRule type="cellIs" dxfId="70" priority="28" operator="equal">
      <formula>0</formula>
    </cfRule>
  </conditionalFormatting>
  <conditionalFormatting sqref="H44:Q66">
    <cfRule type="cellIs" dxfId="69" priority="26" operator="equal">
      <formula>0</formula>
    </cfRule>
  </conditionalFormatting>
  <conditionalFormatting sqref="H103:Q106">
    <cfRule type="cellIs" dxfId="68" priority="24" operator="equal">
      <formula>0</formula>
    </cfRule>
  </conditionalFormatting>
  <conditionalFormatting sqref="H107:Q112">
    <cfRule type="cellIs" dxfId="67" priority="22" operator="equal">
      <formula>0</formula>
    </cfRule>
  </conditionalFormatting>
  <conditionalFormatting sqref="H113:Q114">
    <cfRule type="cellIs" dxfId="66" priority="20" operator="equal">
      <formula>0</formula>
    </cfRule>
  </conditionalFormatting>
  <conditionalFormatting sqref="H115:Q120">
    <cfRule type="cellIs" dxfId="65" priority="19" operator="equal">
      <formula>0</formula>
    </cfRule>
  </conditionalFormatting>
  <conditionalFormatting sqref="H121:Q124">
    <cfRule type="cellIs" dxfId="64" priority="18" operator="equal">
      <formula>0</formula>
    </cfRule>
  </conditionalFormatting>
  <conditionalFormatting sqref="H125:Q125">
    <cfRule type="cellIs" dxfId="63" priority="113" operator="equal">
      <formula>0</formula>
    </cfRule>
  </conditionalFormatting>
  <conditionalFormatting sqref="H126:Q137">
    <cfRule type="cellIs" dxfId="62" priority="17" operator="equal">
      <formula>0</formula>
    </cfRule>
  </conditionalFormatting>
  <conditionalFormatting sqref="H138:Q149">
    <cfRule type="cellIs" dxfId="61" priority="5" operator="equal">
      <formula>0</formula>
    </cfRule>
  </conditionalFormatting>
  <conditionalFormatting sqref="H150:Q153">
    <cfRule type="cellIs" dxfId="60" priority="15" operator="equal">
      <formula>0</formula>
    </cfRule>
  </conditionalFormatting>
  <conditionalFormatting sqref="H179:Q183">
    <cfRule type="cellIs" dxfId="59" priority="53" operator="equal">
      <formula>0</formula>
    </cfRule>
  </conditionalFormatting>
  <conditionalFormatting sqref="H184:Q188">
    <cfRule type="cellIs" dxfId="58" priority="9" operator="equal">
      <formula>0</formula>
    </cfRule>
  </conditionalFormatting>
  <conditionalFormatting sqref="H189:Q194">
    <cfRule type="cellIs" dxfId="57" priority="8" operator="equal">
      <formula>0</formula>
    </cfRule>
  </conditionalFormatting>
  <conditionalFormatting sqref="H195:Q195">
    <cfRule type="cellIs" dxfId="56" priority="87" operator="equal">
      <formula>0</formula>
    </cfRule>
  </conditionalFormatting>
  <conditionalFormatting sqref="H196:Q197">
    <cfRule type="cellIs" dxfId="55" priority="81" operator="equal">
      <formula>0</formula>
    </cfRule>
  </conditionalFormatting>
  <conditionalFormatting sqref="H198:Q198">
    <cfRule type="cellIs" dxfId="54" priority="42" operator="equal">
      <formula>0</formula>
    </cfRule>
  </conditionalFormatting>
  <conditionalFormatting sqref="H199:Q202">
    <cfRule type="cellIs" dxfId="53" priority="79" operator="equal">
      <formula>0</formula>
    </cfRule>
  </conditionalFormatting>
  <conditionalFormatting sqref="H203:Q203 H205:Q206">
    <cfRule type="cellIs" dxfId="52" priority="93" operator="equal">
      <formula>0</formula>
    </cfRule>
  </conditionalFormatting>
  <conditionalFormatting sqref="H204:Q204 H245:N245 H246:Q246 H270:Q287">
    <cfRule type="cellIs" dxfId="51" priority="94" operator="equal">
      <formula>0</formula>
    </cfRule>
  </conditionalFormatting>
  <conditionalFormatting sqref="H207:Q212">
    <cfRule type="cellIs" dxfId="50" priority="77" operator="equal">
      <formula>0</formula>
    </cfRule>
  </conditionalFormatting>
  <conditionalFormatting sqref="H213:Q216">
    <cfRule type="cellIs" dxfId="49" priority="69" operator="equal">
      <formula>0</formula>
    </cfRule>
  </conditionalFormatting>
  <conditionalFormatting sqref="H247:Q250">
    <cfRule type="cellIs" dxfId="48" priority="35" operator="equal">
      <formula>0</formula>
    </cfRule>
  </conditionalFormatting>
  <conditionalFormatting sqref="H251:Q253">
    <cfRule type="cellIs" dxfId="47" priority="40" operator="equal">
      <formula>0</formula>
    </cfRule>
  </conditionalFormatting>
  <conditionalFormatting sqref="H261:Q261">
    <cfRule type="cellIs" dxfId="46" priority="90" operator="equal">
      <formula>0</formula>
    </cfRule>
  </conditionalFormatting>
  <conditionalFormatting sqref="H262:Q262">
    <cfRule type="cellIs" dxfId="45" priority="92" operator="equal">
      <formula>0</formula>
    </cfRule>
  </conditionalFormatting>
  <conditionalFormatting sqref="H263:Q265">
    <cfRule type="cellIs" dxfId="44" priority="75" operator="equal">
      <formula>0</formula>
    </cfRule>
  </conditionalFormatting>
  <conditionalFormatting sqref="H266:Q269">
    <cfRule type="cellIs" dxfId="43" priority="67" operator="equal">
      <formula>0</formula>
    </cfRule>
  </conditionalFormatting>
  <conditionalFormatting sqref="H288:Q288">
    <cfRule type="cellIs" dxfId="42" priority="91" operator="equal">
      <formula>0</formula>
    </cfRule>
  </conditionalFormatting>
  <conditionalFormatting sqref="H289:Q289">
    <cfRule type="cellIs" dxfId="41" priority="89" operator="equal">
      <formula>0</formula>
    </cfRule>
  </conditionalFormatting>
  <conditionalFormatting sqref="H290:Q291">
    <cfRule type="cellIs" dxfId="40" priority="66" operator="equal">
      <formula>0</formula>
    </cfRule>
  </conditionalFormatting>
  <conditionalFormatting sqref="H294:Q299">
    <cfRule type="cellIs" dxfId="39" priority="54" operator="equal">
      <formula>0</formula>
    </cfRule>
  </conditionalFormatting>
  <conditionalFormatting sqref="N67:N92">
    <cfRule type="cellIs" dxfId="38" priority="119" operator="equal">
      <formula>0</formula>
    </cfRule>
  </conditionalFormatting>
  <conditionalFormatting sqref="N154:N161">
    <cfRule type="cellIs" dxfId="37" priority="31" operator="equal">
      <formula>0</formula>
    </cfRule>
  </conditionalFormatting>
  <conditionalFormatting sqref="N162">
    <cfRule type="cellIs" dxfId="36" priority="43" operator="equal">
      <formula>0</formula>
    </cfRule>
  </conditionalFormatting>
  <conditionalFormatting sqref="N254:N260">
    <cfRule type="cellIs" dxfId="35" priority="73" operator="equal">
      <formula>0</formula>
    </cfRule>
  </conditionalFormatting>
  <conditionalFormatting sqref="N11:Q29 B339:B353">
    <cfRule type="cellIs" dxfId="34" priority="145" operator="equal">
      <formula>0</formula>
    </cfRule>
  </conditionalFormatting>
  <conditionalFormatting sqref="N40:Q43">
    <cfRule type="cellIs" dxfId="33" priority="124" operator="equal">
      <formula>0</formula>
    </cfRule>
  </conditionalFormatting>
  <conditionalFormatting sqref="N93:Q102">
    <cfRule type="cellIs" dxfId="32" priority="97" operator="equal">
      <formula>0</formula>
    </cfRule>
  </conditionalFormatting>
  <conditionalFormatting sqref="N163:Q177 H178:Q178">
    <cfRule type="cellIs" dxfId="31" priority="60" operator="equal">
      <formula>0</formula>
    </cfRule>
  </conditionalFormatting>
  <conditionalFormatting sqref="N217:Q244 E339:E353 E359:E362 E383:E389 E405:E409 E414:E415 E422:E425 E429:E432 E436 E448:E451 E457:E498">
    <cfRule type="cellIs" dxfId="30" priority="134" operator="equal">
      <formula>0</formula>
    </cfRule>
  </conditionalFormatting>
  <conditionalFormatting sqref="N292:Q293">
    <cfRule type="cellIs" dxfId="29" priority="65" operator="equal">
      <formula>0</formula>
    </cfRule>
  </conditionalFormatting>
  <conditionalFormatting sqref="O316:O320">
    <cfRule type="cellIs" dxfId="28" priority="126" operator="equal">
      <formula>0</formula>
    </cfRule>
  </conditionalFormatting>
  <conditionalFormatting sqref="O11:Q29 B339:B358">
    <cfRule type="cellIs" dxfId="27" priority="146" operator="equal">
      <formula>0</formula>
    </cfRule>
  </conditionalFormatting>
  <conditionalFormatting sqref="O30:Q66">
    <cfRule type="cellIs" dxfId="26" priority="29" operator="equal">
      <formula>0</formula>
    </cfRule>
  </conditionalFormatting>
  <conditionalFormatting sqref="O93:Q106">
    <cfRule type="cellIs" dxfId="25" priority="96" operator="equal">
      <formula>0</formula>
    </cfRule>
  </conditionalFormatting>
  <conditionalFormatting sqref="O107:Q120">
    <cfRule type="cellIs" dxfId="24" priority="21" operator="equal">
      <formula>0</formula>
    </cfRule>
  </conditionalFormatting>
  <conditionalFormatting sqref="O121:Q125">
    <cfRule type="cellIs" dxfId="23" priority="114" operator="equal">
      <formula>0</formula>
    </cfRule>
  </conditionalFormatting>
  <conditionalFormatting sqref="O126:Q140">
    <cfRule type="cellIs" dxfId="22" priority="51" operator="equal">
      <formula>0</formula>
    </cfRule>
  </conditionalFormatting>
  <conditionalFormatting sqref="O141:Q148">
    <cfRule type="cellIs" dxfId="21" priority="6" operator="equal">
      <formula>0</formula>
    </cfRule>
  </conditionalFormatting>
  <conditionalFormatting sqref="O149:Q153">
    <cfRule type="cellIs" dxfId="20" priority="32" operator="equal">
      <formula>0</formula>
    </cfRule>
  </conditionalFormatting>
  <conditionalFormatting sqref="O154:Q162">
    <cfRule type="cellIs" dxfId="19" priority="12" operator="equal">
      <formula>0</formula>
    </cfRule>
  </conditionalFormatting>
  <conditionalFormatting sqref="O154:Q177">
    <cfRule type="cellIs" dxfId="18" priority="13" operator="equal">
      <formula>0</formula>
    </cfRule>
  </conditionalFormatting>
  <conditionalFormatting sqref="O179:Q194">
    <cfRule type="cellIs" dxfId="17" priority="74" operator="equal">
      <formula>0</formula>
    </cfRule>
  </conditionalFormatting>
  <conditionalFormatting sqref="O196:Q197">
    <cfRule type="cellIs" dxfId="16" priority="82" operator="equal">
      <formula>0</formula>
    </cfRule>
  </conditionalFormatting>
  <conditionalFormatting sqref="O198:Q198">
    <cfRule type="cellIs" dxfId="15" priority="72" operator="equal">
      <formula>0</formula>
    </cfRule>
  </conditionalFormatting>
  <conditionalFormatting sqref="O199:Q202">
    <cfRule type="cellIs" dxfId="14" priority="80" operator="equal">
      <formula>0</formula>
    </cfRule>
  </conditionalFormatting>
  <conditionalFormatting sqref="O207:Q212">
    <cfRule type="cellIs" dxfId="13" priority="78" operator="equal">
      <formula>0</formula>
    </cfRule>
  </conditionalFormatting>
  <conditionalFormatting sqref="O213:Q216">
    <cfRule type="cellIs" dxfId="12" priority="70" operator="equal">
      <formula>0</formula>
    </cfRule>
  </conditionalFormatting>
  <conditionalFormatting sqref="O217:Q244 E339:E498">
    <cfRule type="cellIs" dxfId="11" priority="147" operator="equal">
      <formula>0</formula>
    </cfRule>
  </conditionalFormatting>
  <conditionalFormatting sqref="O245:Q245">
    <cfRule type="cellIs" dxfId="10" priority="88" operator="equal">
      <formula>0</formula>
    </cfRule>
  </conditionalFormatting>
  <conditionalFormatting sqref="O251:Q253">
    <cfRule type="cellIs" dxfId="9" priority="39" operator="equal">
      <formula>0</formula>
    </cfRule>
  </conditionalFormatting>
  <conditionalFormatting sqref="O263:Q265">
    <cfRule type="cellIs" dxfId="8" priority="76" operator="equal">
      <formula>0</formula>
    </cfRule>
  </conditionalFormatting>
  <conditionalFormatting sqref="O266:Q269">
    <cfRule type="cellIs" dxfId="7" priority="68" operator="equal">
      <formula>0</formula>
    </cfRule>
  </conditionalFormatting>
  <conditionalFormatting sqref="O270:Q287">
    <cfRule type="cellIs" dxfId="6" priority="95" operator="equal">
      <formula>0</formula>
    </cfRule>
  </conditionalFormatting>
  <conditionalFormatting sqref="O300:Q300">
    <cfRule type="cellIs" dxfId="5" priority="243" operator="equal">
      <formula>0</formula>
    </cfRule>
  </conditionalFormatting>
  <conditionalFormatting sqref="O307:Q314">
    <cfRule type="cellIs" dxfId="4" priority="152" operator="equal">
      <formula>0</formula>
    </cfRule>
  </conditionalFormatting>
  <conditionalFormatting sqref="B404:B415">
    <cfRule type="cellIs" dxfId="3" priority="3" operator="equal">
      <formula>0</formula>
    </cfRule>
    <cfRule type="cellIs" dxfId="2" priority="4" operator="equal">
      <formula>0</formula>
    </cfRule>
  </conditionalFormatting>
  <conditionalFormatting sqref="H426:H446">
    <cfRule type="cellIs" dxfId="1" priority="1" operator="equal">
      <formula>0</formula>
    </cfRule>
  </conditionalFormatting>
  <conditionalFormatting sqref="H426:H446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5" orientation="landscape" r:id="rId1"/>
  <rowBreaks count="2" manualBreakCount="2">
    <brk id="61" max="16" man="1"/>
    <brk id="29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</vt:lpstr>
      <vt:lpstr>'أسعار التمويل الفردى'!Print_Area</vt:lpstr>
      <vt:lpstr>'أسعار التمويل الفردى'!Print_Titles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2024-01-21T06:58:14Z</dcterms:modified>
</cp:coreProperties>
</file>