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4240" windowHeight="17640" tabRatio="968"/>
  </bookViews>
  <sheets>
    <sheet name="أسعار التمويل الجماعي - جمعيات" sheetId="26" r:id="rId1"/>
  </sheets>
  <definedNames>
    <definedName name="_xlnm._FilterDatabase" localSheetId="0" hidden="1">'أسعار التمويل الجماعي - جمعيات'!$D$90:$E$90</definedName>
    <definedName name="_xlnm.Print_Area" localSheetId="0">'أسعار التمويل الجماعي - جمعيات'!$A$1:$Q$134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4" i="26" l="1"/>
  <c r="P44" i="26"/>
  <c r="P45" i="26" l="1"/>
  <c r="O45" i="26"/>
  <c r="P17" i="26" l="1"/>
  <c r="Q15" i="26" l="1"/>
  <c r="P15" i="26"/>
  <c r="O15" i="26"/>
  <c r="O14" i="26" l="1"/>
  <c r="P14" i="26"/>
  <c r="Q14" i="26"/>
  <c r="P12" i="26" l="1"/>
  <c r="O27" i="26" l="1"/>
  <c r="O26" i="26"/>
  <c r="O25" i="26"/>
  <c r="Q11" i="26"/>
  <c r="P11" i="26"/>
  <c r="O11" i="26"/>
  <c r="Q18" i="26"/>
  <c r="P18" i="26"/>
  <c r="O18" i="26"/>
  <c r="P21" i="26"/>
  <c r="P24" i="26"/>
  <c r="P23" i="26"/>
  <c r="P22" i="26"/>
  <c r="P20" i="26"/>
  <c r="Q43" i="26"/>
  <c r="P43" i="26"/>
  <c r="Q36" i="26"/>
  <c r="P36" i="26"/>
  <c r="O36" i="26"/>
  <c r="Q42" i="26"/>
  <c r="P42" i="26"/>
  <c r="P13" i="26"/>
  <c r="O13" i="26"/>
  <c r="Q37" i="26"/>
  <c r="P37" i="26"/>
  <c r="O37" i="26"/>
  <c r="Q16" i="26"/>
  <c r="P16" i="26"/>
  <c r="O16" i="26"/>
  <c r="Q19" i="26"/>
  <c r="P19" i="26"/>
  <c r="O19" i="26"/>
  <c r="Q41" i="26"/>
  <c r="P41" i="26"/>
  <c r="Q40" i="26"/>
  <c r="P40" i="26"/>
  <c r="Q39" i="26"/>
  <c r="P39" i="26"/>
  <c r="Q35" i="26"/>
  <c r="P35" i="26"/>
  <c r="O35" i="26"/>
  <c r="Q34" i="26"/>
  <c r="P34" i="26"/>
  <c r="O34" i="26"/>
  <c r="Q33" i="26"/>
  <c r="P33" i="26"/>
  <c r="O33" i="26"/>
  <c r="Q32" i="26"/>
  <c r="P32" i="26"/>
  <c r="O32" i="26"/>
  <c r="Q31" i="26"/>
  <c r="P31" i="26"/>
  <c r="O31" i="26"/>
  <c r="Q30" i="26"/>
  <c r="P30" i="26"/>
  <c r="O30" i="26"/>
  <c r="Q29" i="26"/>
  <c r="P29" i="26"/>
  <c r="O29" i="26"/>
  <c r="Q28" i="26"/>
  <c r="P28" i="26"/>
  <c r="O28" i="26"/>
  <c r="Q38" i="26"/>
  <c r="P38" i="26"/>
</calcChain>
</file>

<file path=xl/sharedStrings.xml><?xml version="1.0" encoding="utf-8"?>
<sst xmlns="http://schemas.openxmlformats.org/spreadsheetml/2006/main" count="206" uniqueCount="107">
  <si>
    <t xml:space="preserve">رقم الترخيص </t>
  </si>
  <si>
    <t xml:space="preserve">اسم جهة التمويل </t>
  </si>
  <si>
    <t xml:space="preserve">الفئـــــة </t>
  </si>
  <si>
    <t>عالى المخاطر</t>
  </si>
  <si>
    <t xml:space="preserve">متوسط المخاطر  </t>
  </si>
  <si>
    <t>منخفض المخاطر</t>
  </si>
  <si>
    <t>أ</t>
  </si>
  <si>
    <t xml:space="preserve">مؤسسة التضامن للتمويل الأصغر </t>
  </si>
  <si>
    <t xml:space="preserve">الجمعية الاقليمية للتنمية والمشروعات </t>
  </si>
  <si>
    <t>وسائل النقل</t>
  </si>
  <si>
    <t>ب</t>
  </si>
  <si>
    <t>مؤسسة انا المصرى</t>
  </si>
  <si>
    <t>جمعية سيدات أعمال اسيوط</t>
  </si>
  <si>
    <t>جمعية رجال الأعمال والمستثمرين لتنمية المجتمع المحلى بالدقهلية</t>
  </si>
  <si>
    <t>جمعية المستقبل للتمويل الأصغر</t>
  </si>
  <si>
    <t>جمعية شباب مصر</t>
  </si>
  <si>
    <t>جمعية رجال الأعمال لتنمية المجتمع بالشرقية</t>
  </si>
  <si>
    <t>الجمعية المصرية لتنمية وتطوير المشروعات (لييد)</t>
  </si>
  <si>
    <t>جمعية تنمية المشروعات الصغيرة ببورسعيد</t>
  </si>
  <si>
    <t>جمعية رجال أعمال أسوان</t>
  </si>
  <si>
    <t>البيان</t>
  </si>
  <si>
    <t>Median</t>
  </si>
  <si>
    <t>Mean</t>
  </si>
  <si>
    <t>Min.</t>
  </si>
  <si>
    <t>Mode</t>
  </si>
  <si>
    <t>تمويل جماعي</t>
  </si>
  <si>
    <t>مجموعتي اسبوع</t>
  </si>
  <si>
    <t>مشروع بشاير الخير</t>
  </si>
  <si>
    <t>الأسبوعي والنصف شهري</t>
  </si>
  <si>
    <t>تمويل مجموعات - السداد الشهري</t>
  </si>
  <si>
    <t>مؤسسة باب رزق جميل</t>
  </si>
  <si>
    <t>مشاريع صغيرة</t>
  </si>
  <si>
    <t>احياء</t>
  </si>
  <si>
    <t>ايدك حرير</t>
  </si>
  <si>
    <t>السيارات</t>
  </si>
  <si>
    <t>أسر منتجة</t>
  </si>
  <si>
    <t xml:space="preserve">تمويل جماعي </t>
  </si>
  <si>
    <t xml:space="preserve">منتجات التمويل  الجماعي </t>
  </si>
  <si>
    <t>المؤشر المرجعي للتسعير المسؤول (تمويل جماعي)</t>
  </si>
  <si>
    <t>تمويل فرصة جماعي</t>
  </si>
  <si>
    <t xml:space="preserve">تمويل بضمان مجموعة </t>
  </si>
  <si>
    <t xml:space="preserve">المعدل الثابت لتكلفة التمويل (الفائدة) سنوياً </t>
  </si>
  <si>
    <t>Max.</t>
  </si>
  <si>
    <t>منخفض المخاطر
(عدد المشاهدات 4 مرات)</t>
  </si>
  <si>
    <t>متوسط المخاطر 
(عدد المشاهدات 4 مرات)</t>
  </si>
  <si>
    <t>عالى المخاطر
(عدد المشاهدات 4 مرات)</t>
  </si>
  <si>
    <t>المعدل الثابت للمصاريف الإدارية من قيمة التمويل</t>
  </si>
  <si>
    <t>شرائح التمويل الفرعية (إن وُجِدت)</t>
  </si>
  <si>
    <t>اجمالى عبء تكاليف التمويل الجماعي</t>
  </si>
  <si>
    <t>ST.DEV.</t>
  </si>
  <si>
    <t>مجموعتي اسبوعين</t>
  </si>
  <si>
    <t>الجمعية المصرية لمساعدة صغار الصناع  والحرفيين</t>
  </si>
  <si>
    <t>تمويل جماعي للسيدات</t>
  </si>
  <si>
    <t>من 15,000 الى75,000 جنيه</t>
  </si>
  <si>
    <t>من 5,000 الى 30,000 جنيه</t>
  </si>
  <si>
    <t>الاسم المختصر</t>
  </si>
  <si>
    <t>حتي 30,000 جم</t>
  </si>
  <si>
    <t>ليد</t>
  </si>
  <si>
    <t>أنا المصري</t>
  </si>
  <si>
    <t>شباب مصر</t>
  </si>
  <si>
    <t>رجال أعمال الشرقية</t>
  </si>
  <si>
    <t>رجال أعمال الدقهلية</t>
  </si>
  <si>
    <t>باب رزق جميل</t>
  </si>
  <si>
    <t>التضامن</t>
  </si>
  <si>
    <t>رجال أعمال أسوان</t>
  </si>
  <si>
    <t>سيدات أعمال أسيوط</t>
  </si>
  <si>
    <t>صغار الصناع والحرفيين</t>
  </si>
  <si>
    <t>الجمعية الإقليمية</t>
  </si>
  <si>
    <t>المستقبل للتمويل الأصغر</t>
  </si>
  <si>
    <t>منتج التمويل الأساسي</t>
  </si>
  <si>
    <t>الاسم التجاري</t>
  </si>
  <si>
    <t xml:space="preserve">التمويل الزراعي الموسمي 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</si>
  <si>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</si>
  <si>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</si>
  <si>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</si>
  <si>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أقل سعر في إطار مجموعة من الأسعار</t>
  </si>
  <si>
    <t>لييد</t>
  </si>
  <si>
    <t>البيان
Median</t>
  </si>
  <si>
    <t>البيان
Mode</t>
  </si>
  <si>
    <t>البيان
Max</t>
  </si>
  <si>
    <t>البيان
Mini</t>
  </si>
  <si>
    <t>عالى المخاطر
(عدد المشاهدات 1 مرة)</t>
  </si>
  <si>
    <t>منخفض المخاطر
(عدد المشاهدات 1 مرة)</t>
  </si>
  <si>
    <t>متوسط المخاطر 
(عدد المشاهدات 1 مرة)</t>
  </si>
  <si>
    <t>بورسعيد</t>
  </si>
  <si>
    <t xml:space="preserve"> تمويل جهاز تنمية المشروعات </t>
  </si>
  <si>
    <t>أكبر سعر في إطار مجموعة من الأسعار</t>
  </si>
  <si>
    <t>السعر الأكثر مشاهدة  ضمن مجموعة بيانات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</si>
  <si>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</si>
  <si>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 xml:space="preserve"> تمويل صندوق اجتماعى</t>
  </si>
  <si>
    <t xml:space="preserve"> تمويل مرأة معيلة</t>
  </si>
  <si>
    <t xml:space="preserve"> من 2,500 جم - 6,999 جم</t>
  </si>
  <si>
    <t xml:space="preserve"> من 7,000 جم - 7,999 جم</t>
  </si>
  <si>
    <t xml:space="preserve"> من 8,000 جم - 9,999 جم</t>
  </si>
  <si>
    <t xml:space="preserve"> من 10,000 جم - 11250 جم</t>
  </si>
  <si>
    <t xml:space="preserve"> من 10,000 جم - 11,999 جم</t>
  </si>
  <si>
    <t xml:space="preserve"> من 12,000 جم - 13,999 جم</t>
  </si>
  <si>
    <t xml:space="preserve"> من 14,000 جم - 15000 جم</t>
  </si>
  <si>
    <t>من 5,000 جم - 34,000 جم</t>
  </si>
  <si>
    <t>من 34,001 جم - 55,000 جم</t>
  </si>
  <si>
    <t>من 5,000 جم - 30,000 جم</t>
  </si>
  <si>
    <t>من 30,001 جم - 55,000 جم</t>
  </si>
  <si>
    <t>من 5,000 جم - 55,000 جم</t>
  </si>
  <si>
    <t>من 5000 - 55000 جم</t>
  </si>
  <si>
    <t>من 3,000 - 15,000 جم</t>
  </si>
  <si>
    <t>تمويل السيدات المعيلات</t>
  </si>
  <si>
    <t>- لظهور اسم جهة التمويل وأسعارها المبينة في نقاط التشتت بالشكل عاليه يتم الوقوف بشكل مستمر على الدوائر المظللة.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</si>
</sst>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4"/>
      <color rgb="FF00206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theme="0" tint="-4.9989318521683403E-2"/>
      <name val="Arial"/>
      <family val="2"/>
      <scheme val="minor"/>
    </font>
    <font>
      <b/>
      <sz val="12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4"/>
      <color theme="1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4"/>
      <color rgb="FFC00000"/>
      <name val="Arial"/>
      <family val="2"/>
      <scheme val="minor"/>
    </font>
    <font>
      <b/>
      <sz val="14"/>
      <color rgb="FF000099"/>
      <name val="Arial"/>
      <family val="2"/>
      <scheme val="minor"/>
    </font>
    <font>
      <b/>
      <sz val="11"/>
      <color theme="1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211">
    <xf numFmtId="0" fontId="0" fillId="0" borderId="0" xfId="0"/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locked="0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0" fontId="7" fillId="2" borderId="0" xfId="0" applyNumberFormat="1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 wrapText="1"/>
      <protection hidden="1"/>
    </xf>
    <xf numFmtId="9" fontId="4" fillId="2" borderId="0" xfId="0" applyNumberFormat="1" applyFont="1" applyFill="1" applyAlignment="1" applyProtection="1">
      <alignment horizontal="center" vertical="center"/>
      <protection hidden="1"/>
    </xf>
    <xf numFmtId="0" fontId="3" fillId="6" borderId="16" xfId="0" applyFont="1" applyFill="1" applyBorder="1" applyAlignment="1" applyProtection="1">
      <alignment horizontal="center" vertical="center"/>
      <protection hidden="1"/>
    </xf>
    <xf numFmtId="10" fontId="4" fillId="0" borderId="7" xfId="0" applyNumberFormat="1" applyFont="1" applyBorder="1" applyAlignment="1" applyProtection="1">
      <alignment horizontal="center" vertical="center"/>
      <protection hidden="1"/>
    </xf>
    <xf numFmtId="0" fontId="3" fillId="6" borderId="10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3" fontId="4" fillId="2" borderId="0" xfId="0" applyNumberFormat="1" applyFont="1" applyFill="1" applyAlignment="1" applyProtection="1">
      <alignment horizontal="center" vertical="center"/>
      <protection hidden="1"/>
    </xf>
    <xf numFmtId="9" fontId="4" fillId="2" borderId="0" xfId="0" applyNumberFormat="1" applyFont="1" applyFill="1" applyBorder="1" applyAlignment="1" applyProtection="1">
      <alignment horizontal="center" vertical="center"/>
      <protection hidden="1"/>
    </xf>
    <xf numFmtId="164" fontId="4" fillId="2" borderId="0" xfId="0" applyNumberFormat="1" applyFont="1" applyFill="1" applyBorder="1" applyAlignment="1" applyProtection="1">
      <alignment horizontal="center" vertical="center"/>
      <protection hidden="1"/>
    </xf>
    <xf numFmtId="9" fontId="7" fillId="2" borderId="0" xfId="0" applyNumberFormat="1" applyFont="1" applyFill="1" applyAlignment="1" applyProtection="1">
      <alignment horizontal="center" vertical="center"/>
      <protection hidden="1"/>
    </xf>
    <xf numFmtId="9" fontId="7" fillId="2" borderId="0" xfId="0" applyNumberFormat="1" applyFont="1" applyFill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/>
      <protection hidden="1"/>
    </xf>
    <xf numFmtId="0" fontId="10" fillId="3" borderId="7" xfId="0" applyFont="1" applyFill="1" applyBorder="1" applyAlignment="1" applyProtection="1">
      <alignment horizontal="center" vertical="center"/>
      <protection hidden="1"/>
    </xf>
    <xf numFmtId="0" fontId="12" fillId="4" borderId="7" xfId="0" applyFont="1" applyFill="1" applyBorder="1" applyAlignment="1" applyProtection="1">
      <alignment horizontal="center" vertical="center"/>
      <protection hidden="1"/>
    </xf>
    <xf numFmtId="0" fontId="12" fillId="5" borderId="7" xfId="0" applyFont="1" applyFill="1" applyBorder="1" applyAlignment="1" applyProtection="1">
      <alignment horizontal="center" vertical="center"/>
      <protection hidden="1"/>
    </xf>
    <xf numFmtId="10" fontId="13" fillId="10" borderId="13" xfId="0" applyNumberFormat="1" applyFont="1" applyFill="1" applyBorder="1" applyAlignment="1" applyProtection="1">
      <alignment horizontal="center" vertical="center"/>
      <protection hidden="1"/>
    </xf>
    <xf numFmtId="10" fontId="13" fillId="10" borderId="7" xfId="0" applyNumberFormat="1" applyFont="1" applyFill="1" applyBorder="1" applyAlignment="1" applyProtection="1">
      <alignment horizontal="center" vertical="center"/>
      <protection hidden="1"/>
    </xf>
    <xf numFmtId="10" fontId="13" fillId="10" borderId="15" xfId="0" applyNumberFormat="1" applyFont="1" applyFill="1" applyBorder="1" applyAlignment="1" applyProtection="1">
      <alignment horizontal="center" vertical="center"/>
      <protection hidden="1"/>
    </xf>
    <xf numFmtId="10" fontId="13" fillId="8" borderId="13" xfId="0" applyNumberFormat="1" applyFont="1" applyFill="1" applyBorder="1" applyAlignment="1" applyProtection="1">
      <alignment horizontal="center" vertical="center"/>
      <protection hidden="1"/>
    </xf>
    <xf numFmtId="10" fontId="13" fillId="8" borderId="7" xfId="0" applyNumberFormat="1" applyFont="1" applyFill="1" applyBorder="1" applyAlignment="1" applyProtection="1">
      <alignment horizontal="center" vertical="center"/>
      <protection hidden="1"/>
    </xf>
    <xf numFmtId="10" fontId="13" fillId="8" borderId="15" xfId="0" applyNumberFormat="1" applyFont="1" applyFill="1" applyBorder="1" applyAlignment="1" applyProtection="1">
      <alignment horizontal="center" vertical="center"/>
      <protection hidden="1"/>
    </xf>
    <xf numFmtId="0" fontId="12" fillId="8" borderId="33" xfId="0" applyFont="1" applyFill="1" applyBorder="1" applyAlignment="1" applyProtection="1">
      <alignment horizontal="center" vertical="center"/>
      <protection hidden="1"/>
    </xf>
    <xf numFmtId="10" fontId="13" fillId="0" borderId="52" xfId="0" applyNumberFormat="1" applyFont="1" applyBorder="1" applyAlignment="1" applyProtection="1">
      <alignment horizontal="center" vertical="center"/>
      <protection hidden="1"/>
    </xf>
    <xf numFmtId="10" fontId="13" fillId="0" borderId="30" xfId="0" applyNumberFormat="1" applyFont="1" applyBorder="1" applyAlignment="1" applyProtection="1">
      <alignment horizontal="center" vertical="center"/>
      <protection hidden="1"/>
    </xf>
    <xf numFmtId="10" fontId="13" fillId="0" borderId="53" xfId="0" applyNumberFormat="1" applyFont="1" applyBorder="1" applyAlignment="1" applyProtection="1">
      <alignment horizontal="center" vertical="center"/>
      <protection hidden="1"/>
    </xf>
    <xf numFmtId="10" fontId="13" fillId="10" borderId="43" xfId="0" applyNumberFormat="1" applyFont="1" applyFill="1" applyBorder="1" applyAlignment="1" applyProtection="1">
      <alignment horizontal="center" vertical="center"/>
      <protection hidden="1"/>
    </xf>
    <xf numFmtId="10" fontId="13" fillId="10" borderId="44" xfId="0" applyNumberFormat="1" applyFont="1" applyFill="1" applyBorder="1" applyAlignment="1" applyProtection="1">
      <alignment horizontal="center" vertical="center"/>
      <protection hidden="1"/>
    </xf>
    <xf numFmtId="10" fontId="13" fillId="10" borderId="45" xfId="0" applyNumberFormat="1" applyFont="1" applyFill="1" applyBorder="1" applyAlignment="1" applyProtection="1">
      <alignment horizontal="center" vertical="center"/>
      <protection hidden="1"/>
    </xf>
    <xf numFmtId="10" fontId="13" fillId="0" borderId="9" xfId="0" applyNumberFormat="1" applyFont="1" applyBorder="1" applyAlignment="1" applyProtection="1">
      <alignment horizontal="center" vertical="center"/>
      <protection hidden="1"/>
    </xf>
    <xf numFmtId="10" fontId="13" fillId="0" borderId="10" xfId="0" applyNumberFormat="1" applyFont="1" applyBorder="1" applyAlignment="1" applyProtection="1">
      <alignment horizontal="center" vertical="center"/>
      <protection hidden="1"/>
    </xf>
    <xf numFmtId="10" fontId="13" fillId="0" borderId="11" xfId="0" applyNumberFormat="1" applyFont="1" applyBorder="1" applyAlignment="1" applyProtection="1">
      <alignment horizontal="center" vertical="center"/>
      <protection hidden="1"/>
    </xf>
    <xf numFmtId="10" fontId="13" fillId="9" borderId="13" xfId="0" applyNumberFormat="1" applyFont="1" applyFill="1" applyBorder="1" applyAlignment="1" applyProtection="1">
      <alignment horizontal="center" vertical="center"/>
      <protection hidden="1"/>
    </xf>
    <xf numFmtId="10" fontId="13" fillId="9" borderId="7" xfId="0" applyNumberFormat="1" applyFont="1" applyFill="1" applyBorder="1" applyAlignment="1" applyProtection="1">
      <alignment horizontal="center" vertical="center"/>
      <protection hidden="1"/>
    </xf>
    <xf numFmtId="10" fontId="13" fillId="9" borderId="15" xfId="0" applyNumberFormat="1" applyFont="1" applyFill="1" applyBorder="1" applyAlignment="1" applyProtection="1">
      <alignment horizontal="center" vertical="center"/>
      <protection hidden="1"/>
    </xf>
    <xf numFmtId="0" fontId="13" fillId="0" borderId="23" xfId="0" applyFont="1" applyBorder="1" applyAlignment="1" applyProtection="1">
      <alignment horizontal="center" vertical="center"/>
      <protection hidden="1"/>
    </xf>
    <xf numFmtId="0" fontId="13" fillId="9" borderId="22" xfId="0" applyFont="1" applyFill="1" applyBorder="1" applyAlignment="1" applyProtection="1">
      <alignment horizontal="center" vertical="center"/>
      <protection hidden="1"/>
    </xf>
    <xf numFmtId="0" fontId="12" fillId="8" borderId="42" xfId="0" applyFont="1" applyFill="1" applyBorder="1" applyAlignment="1" applyProtection="1">
      <alignment horizontal="center" vertical="center"/>
      <protection hidden="1"/>
    </xf>
    <xf numFmtId="10" fontId="13" fillId="8" borderId="67" xfId="0" applyNumberFormat="1" applyFont="1" applyFill="1" applyBorder="1" applyAlignment="1" applyProtection="1">
      <alignment horizontal="center" vertical="center"/>
      <protection hidden="1"/>
    </xf>
    <xf numFmtId="10" fontId="13" fillId="8" borderId="68" xfId="0" applyNumberFormat="1" applyFont="1" applyFill="1" applyBorder="1" applyAlignment="1" applyProtection="1">
      <alignment horizontal="center" vertical="center"/>
      <protection hidden="1"/>
    </xf>
    <xf numFmtId="10" fontId="13" fillId="8" borderId="69" xfId="0" applyNumberFormat="1" applyFont="1" applyFill="1" applyBorder="1" applyAlignment="1" applyProtection="1">
      <alignment horizontal="center" vertical="center"/>
      <protection hidden="1"/>
    </xf>
    <xf numFmtId="10" fontId="13" fillId="10" borderId="9" xfId="0" applyNumberFormat="1" applyFont="1" applyFill="1" applyBorder="1" applyAlignment="1" applyProtection="1">
      <alignment horizontal="center" vertical="center"/>
      <protection hidden="1"/>
    </xf>
    <xf numFmtId="10" fontId="13" fillId="10" borderId="10" xfId="0" applyNumberFormat="1" applyFont="1" applyFill="1" applyBorder="1" applyAlignment="1" applyProtection="1">
      <alignment horizontal="center" vertical="center"/>
      <protection hidden="1"/>
    </xf>
    <xf numFmtId="10" fontId="13" fillId="10" borderId="11" xfId="0" applyNumberFormat="1" applyFont="1" applyFill="1" applyBorder="1" applyAlignment="1" applyProtection="1">
      <alignment horizontal="center" vertical="center"/>
      <protection hidden="1"/>
    </xf>
    <xf numFmtId="10" fontId="13" fillId="8" borderId="35" xfId="0" applyNumberFormat="1" applyFont="1" applyFill="1" applyBorder="1" applyAlignment="1" applyProtection="1">
      <alignment horizontal="center" vertical="center"/>
      <protection hidden="1"/>
    </xf>
    <xf numFmtId="10" fontId="13" fillId="8" borderId="36" xfId="0" applyNumberFormat="1" applyFont="1" applyFill="1" applyBorder="1" applyAlignment="1" applyProtection="1">
      <alignment horizontal="center" vertical="center"/>
      <protection hidden="1"/>
    </xf>
    <xf numFmtId="10" fontId="13" fillId="8" borderId="37" xfId="0" applyNumberFormat="1" applyFont="1" applyFill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12" fillId="8" borderId="41" xfId="0" applyFont="1" applyFill="1" applyBorder="1" applyAlignment="1" applyProtection="1">
      <alignment horizontal="center" vertical="center"/>
      <protection hidden="1"/>
    </xf>
    <xf numFmtId="0" fontId="12" fillId="8" borderId="8" xfId="0" applyFont="1" applyFill="1" applyBorder="1" applyAlignment="1" applyProtection="1">
      <alignment horizontal="center" vertical="center"/>
      <protection hidden="1"/>
    </xf>
    <xf numFmtId="0" fontId="12" fillId="8" borderId="39" xfId="0" applyFont="1" applyFill="1" applyBorder="1" applyAlignment="1" applyProtection="1">
      <alignment horizontal="center" vertical="center"/>
      <protection hidden="1"/>
    </xf>
    <xf numFmtId="10" fontId="13" fillId="8" borderId="48" xfId="0" applyNumberFormat="1" applyFont="1" applyFill="1" applyBorder="1" applyAlignment="1" applyProtection="1">
      <alignment horizontal="center" vertical="center"/>
      <protection hidden="1"/>
    </xf>
    <xf numFmtId="10" fontId="13" fillId="8" borderId="49" xfId="0" applyNumberFormat="1" applyFont="1" applyFill="1" applyBorder="1" applyAlignment="1" applyProtection="1">
      <alignment horizontal="center" vertical="center"/>
      <protection hidden="1"/>
    </xf>
    <xf numFmtId="10" fontId="13" fillId="8" borderId="50" xfId="0" applyNumberFormat="1" applyFont="1" applyFill="1" applyBorder="1" applyAlignment="1" applyProtection="1">
      <alignment horizontal="center" vertical="center"/>
      <protection hidden="1"/>
    </xf>
    <xf numFmtId="10" fontId="13" fillId="10" borderId="14" xfId="0" applyNumberFormat="1" applyFont="1" applyFill="1" applyBorder="1" applyAlignment="1" applyProtection="1">
      <alignment horizontal="center" vertical="center"/>
      <protection hidden="1"/>
    </xf>
    <xf numFmtId="10" fontId="13" fillId="8" borderId="14" xfId="0" applyNumberFormat="1" applyFont="1" applyFill="1" applyBorder="1" applyAlignment="1" applyProtection="1">
      <alignment horizontal="center" vertical="center"/>
      <protection hidden="1"/>
    </xf>
    <xf numFmtId="10" fontId="13" fillId="0" borderId="54" xfId="0" applyNumberFormat="1" applyFont="1" applyBorder="1" applyAlignment="1" applyProtection="1">
      <alignment horizontal="center" vertical="center"/>
      <protection hidden="1"/>
    </xf>
    <xf numFmtId="10" fontId="13" fillId="10" borderId="46" xfId="0" applyNumberFormat="1" applyFont="1" applyFill="1" applyBorder="1" applyAlignment="1" applyProtection="1">
      <alignment horizontal="center" vertical="center"/>
      <protection hidden="1"/>
    </xf>
    <xf numFmtId="10" fontId="13" fillId="0" borderId="12" xfId="0" applyNumberFormat="1" applyFont="1" applyBorder="1" applyAlignment="1" applyProtection="1">
      <alignment horizontal="center" vertical="center"/>
      <protection hidden="1"/>
    </xf>
    <xf numFmtId="10" fontId="13" fillId="9" borderId="14" xfId="0" applyNumberFormat="1" applyFont="1" applyFill="1" applyBorder="1" applyAlignment="1" applyProtection="1">
      <alignment horizontal="center" vertical="center"/>
      <protection hidden="1"/>
    </xf>
    <xf numFmtId="10" fontId="13" fillId="8" borderId="70" xfId="0" applyNumberFormat="1" applyFont="1" applyFill="1" applyBorder="1" applyAlignment="1" applyProtection="1">
      <alignment horizontal="center" vertical="center"/>
      <protection hidden="1"/>
    </xf>
    <xf numFmtId="10" fontId="13" fillId="10" borderId="12" xfId="0" applyNumberFormat="1" applyFont="1" applyFill="1" applyBorder="1" applyAlignment="1" applyProtection="1">
      <alignment horizontal="center" vertical="center"/>
      <protection hidden="1"/>
    </xf>
    <xf numFmtId="10" fontId="13" fillId="8" borderId="38" xfId="0" applyNumberFormat="1" applyFont="1" applyFill="1" applyBorder="1" applyAlignment="1" applyProtection="1">
      <alignment horizontal="center" vertical="center"/>
      <protection hidden="1"/>
    </xf>
    <xf numFmtId="10" fontId="13" fillId="8" borderId="51" xfId="0" applyNumberFormat="1" applyFont="1" applyFill="1" applyBorder="1" applyAlignment="1" applyProtection="1">
      <alignment horizontal="center" vertical="center"/>
      <protection hidden="1"/>
    </xf>
    <xf numFmtId="10" fontId="12" fillId="2" borderId="2" xfId="0" applyNumberFormat="1" applyFont="1" applyFill="1" applyBorder="1" applyAlignment="1" applyProtection="1">
      <alignment horizontal="center" vertical="center"/>
      <protection hidden="1"/>
    </xf>
    <xf numFmtId="0" fontId="12" fillId="8" borderId="34" xfId="0" applyFont="1" applyFill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center" vertical="center" wrapText="1"/>
      <protection hidden="1"/>
    </xf>
    <xf numFmtId="0" fontId="12" fillId="0" borderId="28" xfId="0" applyFont="1" applyBorder="1" applyAlignment="1" applyProtection="1">
      <alignment horizontal="center" vertical="center"/>
      <protection hidden="1"/>
    </xf>
    <xf numFmtId="0" fontId="12" fillId="8" borderId="39" xfId="0" applyFont="1" applyFill="1" applyBorder="1" applyAlignment="1" applyProtection="1">
      <alignment horizontal="center" vertical="center" wrapText="1"/>
      <protection hidden="1"/>
    </xf>
    <xf numFmtId="0" fontId="12" fillId="8" borderId="5" xfId="0" applyFont="1" applyFill="1" applyBorder="1" applyAlignment="1" applyProtection="1">
      <alignment horizontal="center" vertical="center"/>
      <protection hidden="1"/>
    </xf>
    <xf numFmtId="0" fontId="12" fillId="0" borderId="40" xfId="0" applyFont="1" applyBorder="1" applyAlignment="1" applyProtection="1">
      <alignment horizontal="center" vertical="center"/>
      <protection hidden="1"/>
    </xf>
    <xf numFmtId="0" fontId="13" fillId="0" borderId="8" xfId="0" applyFont="1" applyBorder="1" applyAlignment="1" applyProtection="1">
      <alignment horizontal="center" vertical="center"/>
      <protection hidden="1"/>
    </xf>
    <xf numFmtId="0" fontId="12" fillId="10" borderId="41" xfId="0" applyFont="1" applyFill="1" applyBorder="1" applyAlignment="1" applyProtection="1">
      <alignment horizontal="center" vertical="center"/>
      <protection hidden="1"/>
    </xf>
    <xf numFmtId="0" fontId="12" fillId="8" borderId="18" xfId="0" applyFont="1" applyFill="1" applyBorder="1" applyAlignment="1" applyProtection="1">
      <alignment horizontal="center" vertical="center"/>
      <protection hidden="1"/>
    </xf>
    <xf numFmtId="0" fontId="12" fillId="2" borderId="41" xfId="0" applyFont="1" applyFill="1" applyBorder="1" applyAlignment="1" applyProtection="1">
      <alignment horizontal="center" vertical="center"/>
      <protection hidden="1"/>
    </xf>
    <xf numFmtId="0" fontId="12" fillId="2" borderId="33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2" fillId="8" borderId="47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14" fillId="2" borderId="2" xfId="0" applyFont="1" applyFill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 wrapText="1"/>
      <protection hidden="1"/>
    </xf>
    <xf numFmtId="10" fontId="12" fillId="0" borderId="19" xfId="0" applyNumberFormat="1" applyFont="1" applyBorder="1" applyAlignment="1" applyProtection="1">
      <alignment horizontal="center" vertical="center"/>
      <protection hidden="1"/>
    </xf>
    <xf numFmtId="10" fontId="12" fillId="0" borderId="17" xfId="0" applyNumberFormat="1" applyFont="1" applyBorder="1" applyAlignment="1" applyProtection="1">
      <alignment horizontal="center" vertical="center"/>
      <protection hidden="1"/>
    </xf>
    <xf numFmtId="10" fontId="12" fillId="0" borderId="20" xfId="0" applyNumberFormat="1" applyFont="1" applyBorder="1" applyAlignment="1" applyProtection="1">
      <alignment horizontal="center" vertical="center"/>
      <protection hidden="1"/>
    </xf>
    <xf numFmtId="10" fontId="12" fillId="0" borderId="21" xfId="0" applyNumberFormat="1" applyFont="1" applyBorder="1" applyAlignment="1" applyProtection="1">
      <alignment horizontal="center" vertical="center"/>
      <protection hidden="1"/>
    </xf>
    <xf numFmtId="0" fontId="13" fillId="10" borderId="42" xfId="0" applyFont="1" applyFill="1" applyBorder="1" applyAlignment="1" applyProtection="1">
      <alignment horizontal="center" vertical="center"/>
      <protection hidden="1"/>
    </xf>
    <xf numFmtId="0" fontId="13" fillId="8" borderId="34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8" xfId="0" applyFont="1" applyFill="1" applyBorder="1" applyAlignment="1" applyProtection="1">
      <alignment horizontal="center" vertical="center"/>
      <protection hidden="1"/>
    </xf>
    <xf numFmtId="0" fontId="13" fillId="2" borderId="8" xfId="0" applyFont="1" applyFill="1" applyBorder="1" applyAlignment="1" applyProtection="1">
      <alignment horizontal="center" vertical="center"/>
      <protection hidden="1"/>
    </xf>
    <xf numFmtId="0" fontId="12" fillId="2" borderId="18" xfId="0" applyFont="1" applyFill="1" applyBorder="1" applyAlignment="1" applyProtection="1">
      <alignment horizontal="center" vertical="center"/>
      <protection hidden="1"/>
    </xf>
    <xf numFmtId="0" fontId="12" fillId="10" borderId="8" xfId="0" applyFont="1" applyFill="1" applyBorder="1" applyAlignment="1" applyProtection="1">
      <alignment horizontal="center" vertical="center"/>
      <protection hidden="1"/>
    </xf>
    <xf numFmtId="0" fontId="12" fillId="8" borderId="55" xfId="0" applyFont="1" applyFill="1" applyBorder="1" applyAlignment="1" applyProtection="1">
      <alignment horizontal="center" vertical="center"/>
      <protection hidden="1"/>
    </xf>
    <xf numFmtId="0" fontId="12" fillId="10" borderId="56" xfId="0" applyFont="1" applyFill="1" applyBorder="1" applyAlignment="1" applyProtection="1">
      <alignment horizontal="center" vertical="center"/>
      <protection hidden="1"/>
    </xf>
    <xf numFmtId="10" fontId="12" fillId="0" borderId="52" xfId="0" applyNumberFormat="1" applyFont="1" applyBorder="1" applyAlignment="1" applyProtection="1">
      <alignment horizontal="center" vertical="center"/>
      <protection hidden="1"/>
    </xf>
    <xf numFmtId="10" fontId="12" fillId="0" borderId="30" xfId="0" applyNumberFormat="1" applyFont="1" applyBorder="1" applyAlignment="1" applyProtection="1">
      <alignment horizontal="center" vertical="center"/>
      <protection hidden="1"/>
    </xf>
    <xf numFmtId="10" fontId="12" fillId="0" borderId="53" xfId="0" applyNumberFormat="1" applyFont="1" applyBorder="1" applyAlignment="1" applyProtection="1">
      <alignment horizontal="center" vertical="center"/>
      <protection hidden="1"/>
    </xf>
    <xf numFmtId="10" fontId="12" fillId="0" borderId="54" xfId="0" applyNumberFormat="1" applyFont="1" applyBorder="1" applyAlignment="1" applyProtection="1">
      <alignment horizontal="center" vertical="center"/>
      <protection hidden="1"/>
    </xf>
    <xf numFmtId="10" fontId="12" fillId="8" borderId="48" xfId="0" applyNumberFormat="1" applyFont="1" applyFill="1" applyBorder="1" applyAlignment="1" applyProtection="1">
      <alignment horizontal="center" vertical="center"/>
      <protection hidden="1"/>
    </xf>
    <xf numFmtId="10" fontId="12" fillId="8" borderId="49" xfId="0" applyNumberFormat="1" applyFont="1" applyFill="1" applyBorder="1" applyAlignment="1" applyProtection="1">
      <alignment horizontal="center" vertical="center"/>
      <protection hidden="1"/>
    </xf>
    <xf numFmtId="10" fontId="12" fillId="8" borderId="50" xfId="0" applyNumberFormat="1" applyFont="1" applyFill="1" applyBorder="1" applyAlignment="1" applyProtection="1">
      <alignment horizontal="center" vertical="center"/>
      <protection hidden="1"/>
    </xf>
    <xf numFmtId="10" fontId="12" fillId="8" borderId="51" xfId="0" applyNumberFormat="1" applyFont="1" applyFill="1" applyBorder="1" applyAlignment="1" applyProtection="1">
      <alignment horizontal="center" vertical="center"/>
      <protection hidden="1"/>
    </xf>
    <xf numFmtId="0" fontId="13" fillId="8" borderId="5" xfId="0" applyFont="1" applyFill="1" applyBorder="1" applyAlignment="1" applyProtection="1">
      <alignment horizontal="center" vertical="center"/>
      <protection hidden="1"/>
    </xf>
    <xf numFmtId="10" fontId="4" fillId="11" borderId="7" xfId="0" applyNumberFormat="1" applyFont="1" applyFill="1" applyBorder="1" applyAlignment="1" applyProtection="1">
      <alignment horizontal="center" vertical="center"/>
      <protection hidden="1"/>
    </xf>
    <xf numFmtId="10" fontId="4" fillId="12" borderId="7" xfId="0" applyNumberFormat="1" applyFont="1" applyFill="1" applyBorder="1" applyAlignment="1" applyProtection="1">
      <alignment horizontal="center" vertical="center"/>
      <protection hidden="1"/>
    </xf>
    <xf numFmtId="10" fontId="4" fillId="13" borderId="7" xfId="0" applyNumberFormat="1" applyFont="1" applyFill="1" applyBorder="1" applyAlignment="1" applyProtection="1">
      <alignment horizontal="center" vertical="center"/>
      <protection hidden="1"/>
    </xf>
    <xf numFmtId="0" fontId="3" fillId="6" borderId="71" xfId="0" applyFont="1" applyFill="1" applyBorder="1" applyAlignment="1" applyProtection="1">
      <alignment horizontal="center" vertical="center"/>
      <protection hidden="1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0" fontId="4" fillId="4" borderId="10" xfId="0" applyFont="1" applyFill="1" applyBorder="1" applyAlignment="1" applyProtection="1">
      <alignment horizontal="center" vertical="center"/>
      <protection hidden="1"/>
    </xf>
    <xf numFmtId="0" fontId="4" fillId="5" borderId="10" xfId="0" applyFont="1" applyFill="1" applyBorder="1" applyAlignment="1" applyProtection="1">
      <alignment horizontal="center" vertical="center"/>
      <protection hidden="1"/>
    </xf>
    <xf numFmtId="164" fontId="7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0" fontId="7" fillId="2" borderId="0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 hidden="1"/>
    </xf>
    <xf numFmtId="9" fontId="4" fillId="2" borderId="0" xfId="0" applyNumberFormat="1" applyFont="1" applyFill="1" applyAlignment="1" applyProtection="1">
      <alignment horizontal="center" vertical="center"/>
      <protection locked="0" hidden="1"/>
    </xf>
    <xf numFmtId="164" fontId="4" fillId="2" borderId="0" xfId="0" applyNumberFormat="1" applyFont="1" applyFill="1" applyAlignment="1" applyProtection="1">
      <alignment horizontal="center" vertical="center"/>
      <protection locked="0"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164" fontId="7" fillId="2" borderId="0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locked="0" hidden="1"/>
    </xf>
    <xf numFmtId="0" fontId="12" fillId="2" borderId="41" xfId="0" applyFont="1" applyFill="1" applyBorder="1" applyAlignment="1" applyProtection="1">
      <alignment horizontal="center" vertical="center"/>
      <protection hidden="1"/>
    </xf>
    <xf numFmtId="0" fontId="12" fillId="2" borderId="33" xfId="0" applyFont="1" applyFill="1" applyBorder="1" applyAlignment="1" applyProtection="1">
      <alignment horizontal="center" vertical="center"/>
      <protection hidden="1"/>
    </xf>
    <xf numFmtId="0" fontId="12" fillId="8" borderId="1" xfId="0" applyFont="1" applyFill="1" applyBorder="1" applyAlignment="1" applyProtection="1">
      <alignment horizontal="center" vertical="center"/>
      <protection hidden="1"/>
    </xf>
    <xf numFmtId="0" fontId="12" fillId="8" borderId="2" xfId="0" applyFont="1" applyFill="1" applyBorder="1" applyAlignment="1" applyProtection="1">
      <alignment horizontal="center" vertical="center"/>
      <protection hidden="1"/>
    </xf>
    <xf numFmtId="0" fontId="12" fillId="8" borderId="47" xfId="0" applyFont="1" applyFill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center" vertical="center"/>
      <protection hidden="1"/>
    </xf>
    <xf numFmtId="0" fontId="12" fillId="8" borderId="41" xfId="0" applyFont="1" applyFill="1" applyBorder="1" applyAlignment="1" applyProtection="1">
      <alignment horizontal="center" vertical="center"/>
      <protection hidden="1"/>
    </xf>
    <xf numFmtId="0" fontId="12" fillId="8" borderId="8" xfId="0" applyFont="1" applyFill="1" applyBorder="1" applyAlignment="1" applyProtection="1">
      <alignment horizontal="center" vertical="center"/>
      <protection hidden="1"/>
    </xf>
    <xf numFmtId="0" fontId="12" fillId="8" borderId="18" xfId="0" applyFont="1" applyFill="1" applyBorder="1" applyAlignment="1" applyProtection="1">
      <alignment horizontal="center" vertical="center"/>
      <protection hidden="1"/>
    </xf>
    <xf numFmtId="0" fontId="12" fillId="8" borderId="33" xfId="0" applyFont="1" applyFill="1" applyBorder="1" applyAlignment="1" applyProtection="1">
      <alignment horizontal="center" vertical="center"/>
      <protection hidden="1"/>
    </xf>
    <xf numFmtId="0" fontId="13" fillId="8" borderId="1" xfId="0" applyFont="1" applyFill="1" applyBorder="1" applyAlignment="1" applyProtection="1">
      <alignment horizontal="center" vertical="center" wrapText="1"/>
      <protection hidden="1"/>
    </xf>
    <xf numFmtId="0" fontId="12" fillId="8" borderId="41" xfId="0" applyFont="1" applyFill="1" applyBorder="1" applyAlignment="1" applyProtection="1">
      <alignment horizontal="center" vertical="center" wrapText="1"/>
      <protection hidden="1"/>
    </xf>
    <xf numFmtId="0" fontId="12" fillId="8" borderId="8" xfId="0" applyFont="1" applyFill="1" applyBorder="1" applyAlignment="1" applyProtection="1">
      <alignment horizontal="center" vertical="center" wrapText="1"/>
      <protection hidden="1"/>
    </xf>
    <xf numFmtId="0" fontId="12" fillId="8" borderId="18" xfId="0" applyFont="1" applyFill="1" applyBorder="1" applyAlignment="1" applyProtection="1">
      <alignment horizontal="center" vertical="center" wrapText="1"/>
      <protection hidden="1"/>
    </xf>
    <xf numFmtId="0" fontId="12" fillId="8" borderId="33" xfId="0" applyFont="1" applyFill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13" fillId="0" borderId="18" xfId="0" applyFont="1" applyBorder="1" applyAlignment="1" applyProtection="1">
      <alignment horizontal="center" vertical="center" wrapText="1"/>
      <protection hidden="1"/>
    </xf>
    <xf numFmtId="0" fontId="12" fillId="8" borderId="1" xfId="0" applyFont="1" applyFill="1" applyBorder="1" applyAlignment="1" applyProtection="1">
      <alignment horizontal="center" vertical="center" wrapText="1"/>
      <protection hidden="1"/>
    </xf>
    <xf numFmtId="0" fontId="12" fillId="8" borderId="47" xfId="0" applyFont="1" applyFill="1" applyBorder="1" applyAlignment="1" applyProtection="1">
      <alignment horizontal="center" vertical="center" wrapText="1"/>
      <protection hidden="1"/>
    </xf>
    <xf numFmtId="0" fontId="13" fillId="8" borderId="47" xfId="0" applyFont="1" applyFill="1" applyBorder="1" applyAlignment="1" applyProtection="1">
      <alignment horizontal="center" vertical="center" wrapText="1"/>
      <protection hidden="1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8" xfId="0" applyFont="1" applyFill="1" applyBorder="1" applyAlignment="1" applyProtection="1">
      <alignment horizontal="center" vertical="center"/>
      <protection hidden="1"/>
    </xf>
    <xf numFmtId="0" fontId="12" fillId="2" borderId="18" xfId="0" applyFont="1" applyFill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2" fillId="2" borderId="47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 wrapText="1"/>
      <protection hidden="1"/>
    </xf>
    <xf numFmtId="0" fontId="12" fillId="2" borderId="47" xfId="0" applyFont="1" applyFill="1" applyBorder="1" applyAlignment="1" applyProtection="1">
      <alignment horizontal="center" vertical="center" wrapText="1"/>
      <protection hidden="1"/>
    </xf>
    <xf numFmtId="0" fontId="13" fillId="8" borderId="1" xfId="0" applyFont="1" applyFill="1" applyBorder="1" applyAlignment="1" applyProtection="1">
      <alignment horizontal="center" vertical="center"/>
      <protection hidden="1"/>
    </xf>
    <xf numFmtId="0" fontId="13" fillId="8" borderId="2" xfId="0" applyFont="1" applyFill="1" applyBorder="1" applyAlignment="1" applyProtection="1">
      <alignment horizontal="center" vertical="center"/>
      <protection hidden="1"/>
    </xf>
    <xf numFmtId="0" fontId="13" fillId="8" borderId="47" xfId="0" applyFont="1" applyFill="1" applyBorder="1" applyAlignment="1" applyProtection="1">
      <alignment horizontal="center" vertical="center"/>
      <protection hidden="1"/>
    </xf>
    <xf numFmtId="0" fontId="3" fillId="6" borderId="64" xfId="0" applyFont="1" applyFill="1" applyBorder="1" applyAlignment="1" applyProtection="1">
      <alignment horizontal="center" vertical="center"/>
      <protection hidden="1"/>
    </xf>
    <xf numFmtId="0" fontId="3" fillId="6" borderId="12" xfId="0" applyFont="1" applyFill="1" applyBorder="1" applyAlignment="1" applyProtection="1">
      <alignment horizontal="center" vertical="center"/>
      <protection hidden="1"/>
    </xf>
    <xf numFmtId="164" fontId="16" fillId="8" borderId="65" xfId="0" applyNumberFormat="1" applyFont="1" applyFill="1" applyBorder="1" applyAlignment="1" applyProtection="1">
      <alignment horizontal="center" vertical="center" wrapText="1"/>
      <protection hidden="1"/>
    </xf>
    <xf numFmtId="164" fontId="16" fillId="8" borderId="66" xfId="0" applyNumberFormat="1" applyFont="1" applyFill="1" applyBorder="1" applyAlignment="1" applyProtection="1">
      <alignment horizontal="center" vertical="center" wrapText="1"/>
      <protection hidden="1"/>
    </xf>
    <xf numFmtId="164" fontId="16" fillId="8" borderId="32" xfId="0" applyNumberFormat="1" applyFont="1" applyFill="1" applyBorder="1" applyAlignment="1" applyProtection="1">
      <alignment horizontal="center" vertical="center" wrapText="1"/>
      <protection hidden="1"/>
    </xf>
    <xf numFmtId="164" fontId="16" fillId="8" borderId="29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10" fillId="3" borderId="0" xfId="0" applyFont="1" applyFill="1" applyAlignment="1" applyProtection="1">
      <alignment horizontal="center" vertical="center"/>
      <protection hidden="1"/>
    </xf>
    <xf numFmtId="0" fontId="11" fillId="7" borderId="24" xfId="0" applyFont="1" applyFill="1" applyBorder="1" applyAlignment="1" applyProtection="1">
      <alignment horizontal="center" vertical="center"/>
      <protection hidden="1"/>
    </xf>
    <xf numFmtId="0" fontId="11" fillId="7" borderId="26" xfId="0" applyFont="1" applyFill="1" applyBorder="1" applyAlignment="1" applyProtection="1">
      <alignment horizontal="center" vertical="center"/>
      <protection hidden="1"/>
    </xf>
    <xf numFmtId="0" fontId="11" fillId="7" borderId="25" xfId="0" applyFont="1" applyFill="1" applyBorder="1" applyAlignment="1" applyProtection="1">
      <alignment horizontal="center" vertical="center"/>
      <protection hidden="1"/>
    </xf>
    <xf numFmtId="0" fontId="11" fillId="7" borderId="27" xfId="0" applyFont="1" applyFill="1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1" fillId="7" borderId="24" xfId="0" applyFont="1" applyFill="1" applyBorder="1" applyAlignment="1" applyProtection="1">
      <alignment horizontal="center" vertical="center" wrapText="1"/>
      <protection hidden="1"/>
    </xf>
    <xf numFmtId="0" fontId="11" fillId="7" borderId="26" xfId="0" applyFont="1" applyFill="1" applyBorder="1" applyAlignment="1" applyProtection="1">
      <alignment horizontal="center" vertical="center" wrapText="1"/>
      <protection hidden="1"/>
    </xf>
    <xf numFmtId="0" fontId="12" fillId="2" borderId="6" xfId="0" applyFont="1" applyFill="1" applyBorder="1" applyAlignment="1" applyProtection="1">
      <alignment horizontal="center" vertical="center" wrapText="1"/>
      <protection hidden="1"/>
    </xf>
    <xf numFmtId="0" fontId="12" fillId="2" borderId="8" xfId="0" applyFont="1" applyFill="1" applyBorder="1" applyAlignment="1" applyProtection="1">
      <alignment horizontal="center" vertical="center" wrapText="1"/>
      <protection hidden="1"/>
    </xf>
    <xf numFmtId="0" fontId="12" fillId="2" borderId="18" xfId="0" applyFont="1" applyFill="1" applyBorder="1" applyAlignment="1" applyProtection="1">
      <alignment horizontal="center" vertical="center" wrapText="1"/>
      <protection hidden="1"/>
    </xf>
    <xf numFmtId="49" fontId="15" fillId="2" borderId="0" xfId="2" applyNumberFormat="1" applyFont="1" applyFill="1" applyAlignment="1" applyProtection="1">
      <alignment horizontal="right" vertical="center" readingOrder="2"/>
      <protection hidden="1"/>
    </xf>
    <xf numFmtId="0" fontId="11" fillId="6" borderId="0" xfId="0" applyFont="1" applyFill="1" applyAlignment="1" applyProtection="1">
      <alignment horizontal="center" vertical="center"/>
      <protection hidden="1"/>
    </xf>
    <xf numFmtId="0" fontId="3" fillId="6" borderId="31" xfId="0" applyFont="1" applyFill="1" applyBorder="1" applyAlignment="1" applyProtection="1">
      <alignment horizontal="center" vertical="center"/>
      <protection hidden="1"/>
    </xf>
    <xf numFmtId="164" fontId="4" fillId="2" borderId="58" xfId="0" applyNumberFormat="1" applyFont="1" applyFill="1" applyBorder="1" applyAlignment="1" applyProtection="1">
      <alignment horizontal="center" vertical="center"/>
      <protection hidden="1"/>
    </xf>
    <xf numFmtId="164" fontId="4" fillId="2" borderId="59" xfId="0" applyNumberFormat="1" applyFont="1" applyFill="1" applyBorder="1" applyAlignment="1" applyProtection="1">
      <alignment horizontal="center" vertical="center"/>
      <protection hidden="1"/>
    </xf>
    <xf numFmtId="164" fontId="4" fillId="2" borderId="60" xfId="0" applyNumberFormat="1" applyFont="1" applyFill="1" applyBorder="1" applyAlignment="1" applyProtection="1">
      <alignment horizontal="center" vertical="center"/>
      <protection hidden="1"/>
    </xf>
    <xf numFmtId="164" fontId="4" fillId="2" borderId="61" xfId="0" applyNumberFormat="1" applyFont="1" applyFill="1" applyBorder="1" applyAlignment="1" applyProtection="1">
      <alignment horizontal="center" vertical="center"/>
      <protection hidden="1"/>
    </xf>
    <xf numFmtId="164" fontId="4" fillId="2" borderId="62" xfId="0" applyNumberFormat="1" applyFont="1" applyFill="1" applyBorder="1" applyAlignment="1" applyProtection="1">
      <alignment horizontal="center" vertical="center"/>
      <protection hidden="1"/>
    </xf>
    <xf numFmtId="164" fontId="4" fillId="2" borderId="63" xfId="0" applyNumberFormat="1" applyFont="1" applyFill="1" applyBorder="1" applyAlignment="1" applyProtection="1">
      <alignment horizontal="center" vertical="center"/>
      <protection hidden="1"/>
    </xf>
    <xf numFmtId="164" fontId="4" fillId="2" borderId="61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62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6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47" xfId="0" applyFont="1" applyBorder="1" applyAlignment="1" applyProtection="1">
      <alignment horizontal="center" vertical="center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2" fillId="0" borderId="2" xfId="0" applyFont="1" applyBorder="1" applyAlignment="1" applyProtection="1">
      <alignment horizontal="center" vertical="center" wrapText="1"/>
      <protection hidden="1"/>
    </xf>
    <xf numFmtId="0" fontId="12" fillId="0" borderId="47" xfId="0" applyFont="1" applyBorder="1" applyAlignment="1" applyProtection="1">
      <alignment horizontal="center" vertical="center" wrapText="1"/>
      <protection hidden="1"/>
    </xf>
    <xf numFmtId="0" fontId="13" fillId="8" borderId="57" xfId="0" applyFont="1" applyFill="1" applyBorder="1" applyAlignment="1" applyProtection="1">
      <alignment horizontal="center" vertical="center"/>
      <protection hidden="1"/>
    </xf>
    <xf numFmtId="0" fontId="9" fillId="2" borderId="0" xfId="2" applyFont="1" applyFill="1" applyAlignment="1" applyProtection="1">
      <alignment horizontal="center" vertical="center"/>
      <protection hidden="1"/>
    </xf>
  </cellXfs>
  <cellStyles count="3">
    <cellStyle name="Hyperlink" xfId="2" builtinId="8"/>
    <cellStyle name="Normal" xfId="0" builtinId="0"/>
    <cellStyle name="Normal 3" xfId="1"/>
  </cellStyles>
  <dxfs count="48"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</dxfs>
  <tableStyles count="0" defaultTableStyle="TableStyleMedium2" defaultPivotStyle="PivotStyleMedium9"/>
  <colors>
    <mruColors>
      <color rgb="FF00FF00"/>
      <color rgb="FF660033"/>
      <color rgb="FFFFE5E5"/>
      <color rgb="FF4F6228"/>
      <color rgb="FF9A0000"/>
      <color rgb="FF000099"/>
      <color rgb="FF009E47"/>
      <color rgb="FF0000CC"/>
      <color rgb="FF974706"/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2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 بالجمعيات والمؤسسات الأهلية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(عملاء عالى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جمعيات'!$N$54:$N$59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- جمعيات'!$O$54:$O$59</c:f>
              <c:numCache>
                <c:formatCode>0.00%</c:formatCode>
                <c:ptCount val="6"/>
                <c:pt idx="0">
                  <c:v>0.30249999999999999</c:v>
                </c:pt>
                <c:pt idx="1">
                  <c:v>0.30473684210526319</c:v>
                </c:pt>
                <c:pt idx="2">
                  <c:v>0.29000000000000004</c:v>
                </c:pt>
                <c:pt idx="3">
                  <c:v>0.375</c:v>
                </c:pt>
                <c:pt idx="4">
                  <c:v>0.26</c:v>
                </c:pt>
                <c:pt idx="5">
                  <c:v>2.9649512091288476E-2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960848"/>
        <c:axId val="483952224"/>
      </c:barChart>
      <c:catAx>
        <c:axId val="48396084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3952224"/>
        <c:crosses val="autoZero"/>
        <c:auto val="1"/>
        <c:lblAlgn val="ctr"/>
        <c:lblOffset val="100"/>
        <c:noMultiLvlLbl val="0"/>
      </c:catAx>
      <c:valAx>
        <c:axId val="48395222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3960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مخطط التشتت الإحصائي حول المؤشر المرجعي لإجمالي عبء التمويل الجماعي (عملاء عالي المخاطر)</a:t>
            </a:r>
            <a:endParaRPr lang="ar-EG" sz="1200">
              <a:effectLst/>
            </a:endParaRPr>
          </a:p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بالجمعيات والمؤسسات الأهلية قياساً على الوسيط الحساب 30.25% 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 - جمعيات'!$B$90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spPr>
                <a:solidFill>
                  <a:srgbClr val="EEECE1">
                    <a:lumMod val="90000"/>
                  </a:srgbClr>
                </a:solidFill>
                <a:ln>
                  <a:solidFill>
                    <a:srgbClr val="9BBB59">
                      <a:lumMod val="50000"/>
                    </a:srgb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1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4.0037755816458083E-2"/>
                  <c:y val="6.0897296227501091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7.3078293700709993E-2"/>
                  <c:y val="7.819192590454091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spPr>
                <a:solidFill>
                  <a:srgbClr val="9BBB59">
                    <a:lumMod val="20000"/>
                    <a:lumOff val="80000"/>
                  </a:srgbClr>
                </a:solidFill>
                <a:ln>
                  <a:solidFill>
                    <a:srgbClr val="9BBB59">
                      <a:lumMod val="50000"/>
                    </a:srgb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5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 - جمعيات'!$A$91:$A$106</c:f>
              <c:strCache>
                <c:ptCount val="16"/>
                <c:pt idx="0">
                  <c:v>التضامن</c:v>
                </c:pt>
                <c:pt idx="1">
                  <c:v>التضامن</c:v>
                </c:pt>
                <c:pt idx="2">
                  <c:v>التضامن</c:v>
                </c:pt>
                <c:pt idx="3">
                  <c:v>التضامن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المستقبل للتمويل الأصغر</c:v>
                </c:pt>
                <c:pt idx="9">
                  <c:v>أنا المصري</c:v>
                </c:pt>
                <c:pt idx="10">
                  <c:v>باب رزق جميل</c:v>
                </c:pt>
                <c:pt idx="11">
                  <c:v>رجال أعمال الشرقية</c:v>
                </c:pt>
                <c:pt idx="12">
                  <c:v>رجال أعمال أسوان</c:v>
                </c:pt>
                <c:pt idx="13">
                  <c:v>سيدات أعمال أسيوط</c:v>
                </c:pt>
                <c:pt idx="14">
                  <c:v>صغار الصناع والحرفيين</c:v>
                </c:pt>
                <c:pt idx="15">
                  <c:v>ليد</c:v>
                </c:pt>
              </c:strCache>
            </c:strRef>
          </c:xVal>
          <c:yVal>
            <c:numRef>
              <c:f>'أسعار التمويل الجماعي - جمعيات'!$B$91:$B$106</c:f>
              <c:numCache>
                <c:formatCode>0.00%</c:formatCode>
                <c:ptCount val="16"/>
                <c:pt idx="0">
                  <c:v>0.33750000000000002</c:v>
                </c:pt>
                <c:pt idx="1">
                  <c:v>0.33250000000000002</c:v>
                </c:pt>
                <c:pt idx="2">
                  <c:v>0.32750000000000001</c:v>
                </c:pt>
                <c:pt idx="3">
                  <c:v>0.32250000000000001</c:v>
                </c:pt>
                <c:pt idx="4">
                  <c:v>0.3175</c:v>
                </c:pt>
                <c:pt idx="5">
                  <c:v>0.3125</c:v>
                </c:pt>
                <c:pt idx="6">
                  <c:v>0.3075</c:v>
                </c:pt>
                <c:pt idx="7">
                  <c:v>0.30249999999999999</c:v>
                </c:pt>
                <c:pt idx="8">
                  <c:v>0.26</c:v>
                </c:pt>
                <c:pt idx="9">
                  <c:v>0.29000000000000004</c:v>
                </c:pt>
                <c:pt idx="10">
                  <c:v>0.28000000000000003</c:v>
                </c:pt>
                <c:pt idx="11">
                  <c:v>0.33999999999999997</c:v>
                </c:pt>
                <c:pt idx="12">
                  <c:v>0.29000000000000004</c:v>
                </c:pt>
                <c:pt idx="13">
                  <c:v>0.27</c:v>
                </c:pt>
                <c:pt idx="14">
                  <c:v>0.375</c:v>
                </c:pt>
                <c:pt idx="15">
                  <c:v>0.29000000000000004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964768"/>
        <c:axId val="483965160"/>
      </c:scatterChart>
      <c:valAx>
        <c:axId val="483964768"/>
        <c:scaling>
          <c:orientation val="maxMin"/>
          <c:max val="17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483965160"/>
        <c:crosses val="autoZero"/>
        <c:crossBetween val="midCat"/>
      </c:valAx>
      <c:valAx>
        <c:axId val="483965160"/>
        <c:scaling>
          <c:orientation val="minMax"/>
          <c:max val="0.42000000000000004"/>
          <c:min val="0.2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396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1905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مخطط التشتت الإحصائي حول المؤشر المرجعي لإجمالي عبء التمويل الجماعي (عملاء متوسطي المخاطر)</a:t>
            </a:r>
            <a:endParaRPr lang="ar-EG" sz="1200">
              <a:effectLst/>
            </a:endParaRPr>
          </a:p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بالجمعيات والمؤسسات الأهلية قياساً على الوسيط الحساب 29% 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 - جمعيات'!$E$90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spPr>
                <a:solidFill>
                  <a:srgbClr val="9BBB59">
                    <a:lumMod val="20000"/>
                    <a:lumOff val="80000"/>
                  </a:srgbClr>
                </a:solidFill>
                <a:ln>
                  <a:solidFill>
                    <a:srgbClr val="9BBB59">
                      <a:lumMod val="50000"/>
                    </a:srgbClr>
                  </a:solidFill>
                </a:ln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9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spPr>
                <a:solidFill>
                  <a:srgbClr val="EEECE1">
                    <a:lumMod val="90000"/>
                  </a:srgbClr>
                </a:solidFill>
                <a:ln>
                  <a:solidFill>
                    <a:srgbClr val="9BBB59">
                      <a:lumMod val="50000"/>
                    </a:srgbClr>
                  </a:solidFill>
                </a:ln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1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 - جمعيات'!$D$91:$D$112</c:f>
              <c:strCache>
                <c:ptCount val="22"/>
                <c:pt idx="0">
                  <c:v>التضامن</c:v>
                </c:pt>
                <c:pt idx="1">
                  <c:v>التضامن</c:v>
                </c:pt>
                <c:pt idx="2">
                  <c:v>التضامن</c:v>
                </c:pt>
                <c:pt idx="3">
                  <c:v>التضامن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الجمعية الإقليمية</c:v>
                </c:pt>
                <c:pt idx="9">
                  <c:v>الجمعية الإقليمية</c:v>
                </c:pt>
                <c:pt idx="10">
                  <c:v>الجمعية الإقليمية</c:v>
                </c:pt>
                <c:pt idx="11">
                  <c:v>الجمعية الإقليمية</c:v>
                </c:pt>
                <c:pt idx="12">
                  <c:v>المستقبل للتمويل الأصغر</c:v>
                </c:pt>
                <c:pt idx="13">
                  <c:v>أنا المصري</c:v>
                </c:pt>
                <c:pt idx="14">
                  <c:v>باب رزق جميل</c:v>
                </c:pt>
                <c:pt idx="15">
                  <c:v>رجال أعمال الدقهلية</c:v>
                </c:pt>
                <c:pt idx="16">
                  <c:v>رجال أعمال الدقهلية</c:v>
                </c:pt>
                <c:pt idx="17">
                  <c:v>رجال أعمال الشرقية</c:v>
                </c:pt>
                <c:pt idx="18">
                  <c:v>رجال أعمال أسوان</c:v>
                </c:pt>
                <c:pt idx="19">
                  <c:v>سيدات أعمال أسيوط</c:v>
                </c:pt>
                <c:pt idx="20">
                  <c:v>شباب مصر</c:v>
                </c:pt>
                <c:pt idx="21">
                  <c:v>ليد</c:v>
                </c:pt>
              </c:strCache>
            </c:strRef>
          </c:xVal>
          <c:yVal>
            <c:numRef>
              <c:f>'أسعار التمويل الجماعي - جمعيات'!$E$91:$E$112</c:f>
              <c:numCache>
                <c:formatCode>0.00%</c:formatCode>
                <c:ptCount val="22"/>
                <c:pt idx="0">
                  <c:v>0.33250000000000002</c:v>
                </c:pt>
                <c:pt idx="1">
                  <c:v>0.32750000000000001</c:v>
                </c:pt>
                <c:pt idx="2">
                  <c:v>0.32250000000000001</c:v>
                </c:pt>
                <c:pt idx="3">
                  <c:v>0.3175</c:v>
                </c:pt>
                <c:pt idx="4">
                  <c:v>0.3125</c:v>
                </c:pt>
                <c:pt idx="5">
                  <c:v>0.3075</c:v>
                </c:pt>
                <c:pt idx="6">
                  <c:v>0.30249999999999999</c:v>
                </c:pt>
                <c:pt idx="7">
                  <c:v>0.29749999999999999</c:v>
                </c:pt>
                <c:pt idx="8">
                  <c:v>0.34</c:v>
                </c:pt>
                <c:pt idx="9">
                  <c:v>0.31000000000000005</c:v>
                </c:pt>
                <c:pt idx="10">
                  <c:v>0.26</c:v>
                </c:pt>
                <c:pt idx="11">
                  <c:v>0.22</c:v>
                </c:pt>
                <c:pt idx="12">
                  <c:v>0.255</c:v>
                </c:pt>
                <c:pt idx="13">
                  <c:v>0.28500000000000003</c:v>
                </c:pt>
                <c:pt idx="14">
                  <c:v>0.27</c:v>
                </c:pt>
                <c:pt idx="15">
                  <c:v>0.29000000000000004</c:v>
                </c:pt>
                <c:pt idx="16">
                  <c:v>0.26</c:v>
                </c:pt>
                <c:pt idx="17">
                  <c:v>0.31999999999999995</c:v>
                </c:pt>
                <c:pt idx="18">
                  <c:v>0.28500000000000003</c:v>
                </c:pt>
                <c:pt idx="19">
                  <c:v>0.26500000000000001</c:v>
                </c:pt>
                <c:pt idx="20">
                  <c:v>0.21249999999999999</c:v>
                </c:pt>
                <c:pt idx="21">
                  <c:v>0.26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966336"/>
        <c:axId val="484955080"/>
      </c:scatterChart>
      <c:valAx>
        <c:axId val="483966336"/>
        <c:scaling>
          <c:orientation val="maxMin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484955080"/>
        <c:crosses val="autoZero"/>
        <c:crossBetween val="midCat"/>
      </c:valAx>
      <c:valAx>
        <c:axId val="484955080"/>
        <c:scaling>
          <c:orientation val="minMax"/>
          <c:min val="0.18000000000000002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3966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1905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مخطط التشتت الإحصائي حول المؤشر المرجعي لإجمالي عبء التمويل الجماعي (عملاء منخفض المخاطر)</a:t>
            </a:r>
            <a:endParaRPr lang="ar-EG" sz="1200">
              <a:effectLst/>
            </a:endParaRPr>
          </a:p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بالجمعيات والمؤسسات الأهلية قياساً على الوسيط الحساب 30% 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 - جمعيات'!$H$90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0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rgbClr val="4F81BD">
                      <a:lumMod val="50000"/>
                    </a:srgbClr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0.13099118478874364"/>
                  <c:y val="7.3089164183214372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spPr>
                <a:solidFill>
                  <a:srgbClr val="9BBB59">
                    <a:lumMod val="20000"/>
                    <a:lumOff val="80000"/>
                  </a:srgbClr>
                </a:solidFill>
                <a:ln>
                  <a:solidFill>
                    <a:srgbClr val="9BBB59">
                      <a:lumMod val="50000"/>
                    </a:srgbClr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 - جمعيات'!$G$91:$G$105</c:f>
              <c:strCache>
                <c:ptCount val="15"/>
                <c:pt idx="0">
                  <c:v>التضامن</c:v>
                </c:pt>
                <c:pt idx="1">
                  <c:v>التضامن</c:v>
                </c:pt>
                <c:pt idx="2">
                  <c:v>التضامن</c:v>
                </c:pt>
                <c:pt idx="3">
                  <c:v>التضامن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الجمعية الإقليمية</c:v>
                </c:pt>
                <c:pt idx="7">
                  <c:v>الجمعية الإقليمية</c:v>
                </c:pt>
                <c:pt idx="8">
                  <c:v>الجمعية الإقليمية</c:v>
                </c:pt>
                <c:pt idx="9">
                  <c:v>الجمعية الإقليمية</c:v>
                </c:pt>
                <c:pt idx="10">
                  <c:v>المستقبل للتمويل الأصغر</c:v>
                </c:pt>
                <c:pt idx="11">
                  <c:v>أنا المصري</c:v>
                </c:pt>
                <c:pt idx="12">
                  <c:v>رجال أعمال الشرقية</c:v>
                </c:pt>
                <c:pt idx="13">
                  <c:v>سيدات أعمال أسيوط</c:v>
                </c:pt>
                <c:pt idx="14">
                  <c:v>شباب مصر</c:v>
                </c:pt>
              </c:strCache>
            </c:strRef>
          </c:xVal>
          <c:yVal>
            <c:numRef>
              <c:f>'أسعار التمويل الجماعي - جمعيات'!$H$91:$H$105</c:f>
              <c:numCache>
                <c:formatCode>0.00%</c:formatCode>
                <c:ptCount val="15"/>
                <c:pt idx="0">
                  <c:v>0.32750000000000001</c:v>
                </c:pt>
                <c:pt idx="1">
                  <c:v>0.3125</c:v>
                </c:pt>
                <c:pt idx="2">
                  <c:v>0.3075</c:v>
                </c:pt>
                <c:pt idx="3">
                  <c:v>0.30249999999999999</c:v>
                </c:pt>
                <c:pt idx="4">
                  <c:v>0.29749999999999999</c:v>
                </c:pt>
                <c:pt idx="5">
                  <c:v>0.29249999999999998</c:v>
                </c:pt>
                <c:pt idx="6">
                  <c:v>0.30500000000000005</c:v>
                </c:pt>
                <c:pt idx="7">
                  <c:v>0.27999999999999997</c:v>
                </c:pt>
                <c:pt idx="8">
                  <c:v>0.255</c:v>
                </c:pt>
                <c:pt idx="9">
                  <c:v>0.22</c:v>
                </c:pt>
                <c:pt idx="10">
                  <c:v>0.25</c:v>
                </c:pt>
                <c:pt idx="11">
                  <c:v>0.28000000000000003</c:v>
                </c:pt>
                <c:pt idx="12">
                  <c:v>0.30000000000000004</c:v>
                </c:pt>
                <c:pt idx="13">
                  <c:v>0.26</c:v>
                </c:pt>
                <c:pt idx="14">
                  <c:v>0.18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4956256"/>
        <c:axId val="484951160"/>
      </c:scatterChart>
      <c:valAx>
        <c:axId val="484956256"/>
        <c:scaling>
          <c:orientation val="maxMin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484951160"/>
        <c:crosses val="autoZero"/>
        <c:crossBetween val="midCat"/>
      </c:valAx>
      <c:valAx>
        <c:axId val="484951160"/>
        <c:scaling>
          <c:orientation val="minMax"/>
          <c:max val="0.35000000000000003"/>
          <c:min val="0.15000000000000002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4956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1905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 بالجمعيات والمؤسسات الأهلية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(عملاء متوسطي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جمعيات'!$N$54:$N$59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- جمعيات'!$P$54:$P$59</c:f>
              <c:numCache>
                <c:formatCode>0.00%</c:formatCode>
                <c:ptCount val="6"/>
                <c:pt idx="0">
                  <c:v>0.29000000000000004</c:v>
                </c:pt>
                <c:pt idx="1">
                  <c:v>0.2885344827586207</c:v>
                </c:pt>
                <c:pt idx="2">
                  <c:v>0.26</c:v>
                </c:pt>
                <c:pt idx="3">
                  <c:v>0.34</c:v>
                </c:pt>
                <c:pt idx="4">
                  <c:v>0.21249999999999999</c:v>
                </c:pt>
                <c:pt idx="5">
                  <c:v>3.197039116636001E-2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958104"/>
        <c:axId val="483954184"/>
      </c:barChart>
      <c:catAx>
        <c:axId val="48395810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3954184"/>
        <c:crosses val="autoZero"/>
        <c:auto val="1"/>
        <c:lblAlgn val="ctr"/>
        <c:lblOffset val="100"/>
        <c:noMultiLvlLbl val="0"/>
      </c:catAx>
      <c:valAx>
        <c:axId val="48395418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3958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 بالجمعيات والمؤسسات الأهلية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(عملاء منخفض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جمعيات'!$N$54:$N$59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- جمعيات'!$Q$54:$Q$59</c:f>
              <c:numCache>
                <c:formatCode>0.00%</c:formatCode>
                <c:ptCount val="6"/>
                <c:pt idx="0">
                  <c:v>0.30000000000000004</c:v>
                </c:pt>
                <c:pt idx="1">
                  <c:v>0.28452380952380957</c:v>
                </c:pt>
                <c:pt idx="2">
                  <c:v>0.30500000000000005</c:v>
                </c:pt>
                <c:pt idx="3">
                  <c:v>0.32750000000000001</c:v>
                </c:pt>
                <c:pt idx="4">
                  <c:v>0.18</c:v>
                </c:pt>
                <c:pt idx="5">
                  <c:v>3.4853434619301099E-2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955752"/>
        <c:axId val="483961632"/>
      </c:barChart>
      <c:catAx>
        <c:axId val="48395575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3961632"/>
        <c:crosses val="autoZero"/>
        <c:auto val="1"/>
        <c:lblAlgn val="ctr"/>
        <c:lblOffset val="100"/>
        <c:noMultiLvlLbl val="0"/>
      </c:catAx>
      <c:valAx>
        <c:axId val="48396163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3955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جمعيات'!$N$59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جمعيات'!$O$53:$Q$53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 - جمعيات'!$O$59:$Q$59</c:f>
              <c:numCache>
                <c:formatCode>0.00%</c:formatCode>
                <c:ptCount val="3"/>
                <c:pt idx="0">
                  <c:v>2.9649512091288476E-2</c:v>
                </c:pt>
                <c:pt idx="1">
                  <c:v>3.197039116636001E-2</c:v>
                </c:pt>
                <c:pt idx="2">
                  <c:v>3.4853434619301099E-2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83952616"/>
        <c:axId val="483951048"/>
      </c:barChart>
      <c:catAx>
        <c:axId val="4839526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3951048"/>
        <c:crosses val="autoZero"/>
        <c:auto val="1"/>
        <c:lblAlgn val="ctr"/>
        <c:lblOffset val="100"/>
        <c:noMultiLvlLbl val="0"/>
      </c:catAx>
      <c:valAx>
        <c:axId val="48395104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3952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جمعيات'!$N$54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جمعيات'!$O$49:$Q$49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 - جمعيات'!$O$54:$Q$54</c:f>
              <c:numCache>
                <c:formatCode>0.00%</c:formatCode>
                <c:ptCount val="3"/>
                <c:pt idx="0">
                  <c:v>0.30249999999999999</c:v>
                </c:pt>
                <c:pt idx="1">
                  <c:v>0.29000000000000004</c:v>
                </c:pt>
                <c:pt idx="2">
                  <c:v>0.30000000000000004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3959280"/>
        <c:axId val="483951440"/>
      </c:barChart>
      <c:catAx>
        <c:axId val="4839592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3951440"/>
        <c:crosses val="autoZero"/>
        <c:auto val="1"/>
        <c:lblAlgn val="ctr"/>
        <c:lblOffset val="100"/>
        <c:noMultiLvlLbl val="0"/>
      </c:catAx>
      <c:valAx>
        <c:axId val="48395144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3959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جمعيات'!$N$55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جمعيات'!$O$53:$Q$53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 - جمعيات'!$O$55:$Q$55</c:f>
              <c:numCache>
                <c:formatCode>0.00%</c:formatCode>
                <c:ptCount val="3"/>
                <c:pt idx="0">
                  <c:v>0.30473684210526319</c:v>
                </c:pt>
                <c:pt idx="1">
                  <c:v>0.2885344827586207</c:v>
                </c:pt>
                <c:pt idx="2">
                  <c:v>0.28452380952380957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3951832"/>
        <c:axId val="483962808"/>
      </c:barChart>
      <c:catAx>
        <c:axId val="48395183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3962808"/>
        <c:crosses val="autoZero"/>
        <c:auto val="1"/>
        <c:lblAlgn val="ctr"/>
        <c:lblOffset val="100"/>
        <c:noMultiLvlLbl val="0"/>
      </c:catAx>
      <c:valAx>
        <c:axId val="48396280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3951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جمعيات'!$N$56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جمعيات'!$O$50:$Q$50</c:f>
              <c:strCache>
                <c:ptCount val="3"/>
                <c:pt idx="0">
                  <c:v>عالى المخاطر
(عدد المشاهدات 4 مرات)</c:v>
                </c:pt>
                <c:pt idx="1">
                  <c:v>متوسط المخاطر 
(عدد المشاهدات 4 مرات)</c:v>
                </c:pt>
                <c:pt idx="2">
                  <c:v>منخفض المخاطر
(عدد المشاهدات 4 مرات)</c:v>
                </c:pt>
              </c:strCache>
            </c:strRef>
          </c:cat>
          <c:val>
            <c:numRef>
              <c:f>'أسعار التمويل الجماعي - جمعيات'!$O$56:$Q$56</c:f>
              <c:numCache>
                <c:formatCode>0.00%</c:formatCode>
                <c:ptCount val="3"/>
                <c:pt idx="0">
                  <c:v>0.29000000000000004</c:v>
                </c:pt>
                <c:pt idx="1">
                  <c:v>0.26</c:v>
                </c:pt>
                <c:pt idx="2">
                  <c:v>0.30500000000000005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3954576"/>
        <c:axId val="483958496"/>
      </c:barChart>
      <c:catAx>
        <c:axId val="4839545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3958496"/>
        <c:crosses val="autoZero"/>
        <c:auto val="1"/>
        <c:lblAlgn val="ctr"/>
        <c:lblOffset val="100"/>
        <c:noMultiLvlLbl val="0"/>
      </c:catAx>
      <c:valAx>
        <c:axId val="48395849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3954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جمعيات'!$N$57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جمعيات'!$O$51:$Q$51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 - جمعيات'!$O$57:$Q$57</c:f>
              <c:numCache>
                <c:formatCode>0.00%</c:formatCode>
                <c:ptCount val="3"/>
                <c:pt idx="0">
                  <c:v>0.375</c:v>
                </c:pt>
                <c:pt idx="1">
                  <c:v>0.34</c:v>
                </c:pt>
                <c:pt idx="2">
                  <c:v>0.32750000000000001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3958888"/>
        <c:axId val="483964376"/>
      </c:barChart>
      <c:catAx>
        <c:axId val="4839588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3964376"/>
        <c:crosses val="autoZero"/>
        <c:auto val="1"/>
        <c:lblAlgn val="ctr"/>
        <c:lblOffset val="100"/>
        <c:noMultiLvlLbl val="0"/>
      </c:catAx>
      <c:valAx>
        <c:axId val="48396437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3958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جمعيات'!$N$58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جمعيات'!$O$52:$Q$52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 - جمعيات'!$O$58:$Q$58</c:f>
              <c:numCache>
                <c:formatCode>0.00%</c:formatCode>
                <c:ptCount val="3"/>
                <c:pt idx="0">
                  <c:v>0.26</c:v>
                </c:pt>
                <c:pt idx="1">
                  <c:v>0.21249999999999999</c:v>
                </c:pt>
                <c:pt idx="2">
                  <c:v>0.18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3965552"/>
        <c:axId val="483963984"/>
      </c:barChart>
      <c:catAx>
        <c:axId val="48396555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3963984"/>
        <c:crosses val="autoZero"/>
        <c:auto val="1"/>
        <c:lblAlgn val="ctr"/>
        <c:lblOffset val="100"/>
        <c:noMultiLvlLbl val="0"/>
      </c:catAx>
      <c:valAx>
        <c:axId val="4839639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48396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hyperlink" Target="#'&#1571;&#1587;&#1593;&#1575;&#1585; &#1575;&#1604;&#1578;&#1605;&#1608;&#1610;&#1604; &#1575;&#1604;&#1580;&#1605;&#1575;&#1593;&#1610; - &#1580;&#1605;&#1593;&#1610;&#1575;&#1578;'!A1"/><Relationship Id="rId18" Type="http://schemas.openxmlformats.org/officeDocument/2006/relationships/image" Target="../media/image10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image" Target="../media/image9.png"/><Relationship Id="rId2" Type="http://schemas.openxmlformats.org/officeDocument/2006/relationships/chart" Target="../charts/chart2.xml"/><Relationship Id="rId16" Type="http://schemas.openxmlformats.org/officeDocument/2006/relationships/image" Target="../media/image8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image" Target="../media/image7.jpg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46</xdr:row>
      <xdr:rowOff>209271</xdr:rowOff>
    </xdr:from>
    <xdr:to>
      <xdr:col>2</xdr:col>
      <xdr:colOff>1166810</xdr:colOff>
      <xdr:row>61</xdr:row>
      <xdr:rowOff>155176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xmlns="" id="{00000000-0008-0000-04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1289276</xdr:colOff>
      <xdr:row>46</xdr:row>
      <xdr:rowOff>205809</xdr:rowOff>
    </xdr:from>
    <xdr:to>
      <xdr:col>5</xdr:col>
      <xdr:colOff>1166812</xdr:colOff>
      <xdr:row>61</xdr:row>
      <xdr:rowOff>156818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xmlns="" id="{00000000-0008-0000-04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1305086</xdr:colOff>
      <xdr:row>46</xdr:row>
      <xdr:rowOff>217735</xdr:rowOff>
    </xdr:from>
    <xdr:to>
      <xdr:col>9</xdr:col>
      <xdr:colOff>799419</xdr:colOff>
      <xdr:row>61</xdr:row>
      <xdr:rowOff>168744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xmlns="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1346063</xdr:colOff>
      <xdr:row>74</xdr:row>
      <xdr:rowOff>109655</xdr:rowOff>
    </xdr:from>
    <xdr:to>
      <xdr:col>9</xdr:col>
      <xdr:colOff>870856</xdr:colOff>
      <xdr:row>85</xdr:row>
      <xdr:rowOff>141032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xmlns="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136071</xdr:colOff>
      <xdr:row>62</xdr:row>
      <xdr:rowOff>129185</xdr:rowOff>
    </xdr:from>
    <xdr:to>
      <xdr:col>2</xdr:col>
      <xdr:colOff>1170213</xdr:colOff>
      <xdr:row>73</xdr:row>
      <xdr:rowOff>160561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xmlns="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1306285</xdr:colOff>
      <xdr:row>62</xdr:row>
      <xdr:rowOff>149678</xdr:rowOff>
    </xdr:from>
    <xdr:to>
      <xdr:col>5</xdr:col>
      <xdr:colOff>1183821</xdr:colOff>
      <xdr:row>73</xdr:row>
      <xdr:rowOff>181054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xmlns="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1333500</xdr:colOff>
      <xdr:row>62</xdr:row>
      <xdr:rowOff>149677</xdr:rowOff>
    </xdr:from>
    <xdr:to>
      <xdr:col>9</xdr:col>
      <xdr:colOff>843644</xdr:colOff>
      <xdr:row>73</xdr:row>
      <xdr:rowOff>181053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xmlns="" id="{00000000-0008-0000-04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136071</xdr:colOff>
      <xdr:row>74</xdr:row>
      <xdr:rowOff>95248</xdr:rowOff>
    </xdr:from>
    <xdr:to>
      <xdr:col>2</xdr:col>
      <xdr:colOff>1170213</xdr:colOff>
      <xdr:row>85</xdr:row>
      <xdr:rowOff>126625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xmlns="" id="{00000000-0008-0000-04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1306285</xdr:colOff>
      <xdr:row>74</xdr:row>
      <xdr:rowOff>108855</xdr:rowOff>
    </xdr:from>
    <xdr:to>
      <xdr:col>5</xdr:col>
      <xdr:colOff>1183821</xdr:colOff>
      <xdr:row>85</xdr:row>
      <xdr:rowOff>140232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xmlns="" id="{00000000-0008-0000-04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295955</xdr:colOff>
      <xdr:row>52</xdr:row>
      <xdr:rowOff>233019</xdr:rowOff>
    </xdr:from>
    <xdr:to>
      <xdr:col>2</xdr:col>
      <xdr:colOff>295955</xdr:colOff>
      <xdr:row>61</xdr:row>
      <xdr:rowOff>151375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CxnSpPr/>
      </xdr:nvCxnSpPr>
      <xdr:spPr>
        <a:xfrm>
          <a:off x="11322666858" y="14079988"/>
          <a:ext cx="0" cy="2168637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306841</xdr:colOff>
      <xdr:row>53</xdr:row>
      <xdr:rowOff>1697</xdr:rowOff>
    </xdr:from>
    <xdr:to>
      <xdr:col>5</xdr:col>
      <xdr:colOff>306841</xdr:colOff>
      <xdr:row>61</xdr:row>
      <xdr:rowOff>151375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CxnSpPr/>
      </xdr:nvCxnSpPr>
      <xdr:spPr>
        <a:xfrm>
          <a:off x="11317441034" y="14098697"/>
          <a:ext cx="0" cy="2149928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982209</xdr:colOff>
      <xdr:row>53</xdr:row>
      <xdr:rowOff>1697</xdr:rowOff>
    </xdr:from>
    <xdr:to>
      <xdr:col>8</xdr:col>
      <xdr:colOff>982209</xdr:colOff>
      <xdr:row>61</xdr:row>
      <xdr:rowOff>178590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CxnSpPr/>
      </xdr:nvCxnSpPr>
      <xdr:spPr>
        <a:xfrm>
          <a:off x="11311907916" y="14098697"/>
          <a:ext cx="0" cy="2177143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88</xdr:row>
      <xdr:rowOff>35717</xdr:rowOff>
    </xdr:from>
    <xdr:to>
      <xdr:col>4</xdr:col>
      <xdr:colOff>1750218</xdr:colOff>
      <xdr:row>127</xdr:row>
      <xdr:rowOff>122462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1882891</xdr:colOff>
      <xdr:row>88</xdr:row>
      <xdr:rowOff>29934</xdr:rowOff>
    </xdr:from>
    <xdr:to>
      <xdr:col>9</xdr:col>
      <xdr:colOff>773907</xdr:colOff>
      <xdr:row>127</xdr:row>
      <xdr:rowOff>136071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915083</xdr:colOff>
      <xdr:row>88</xdr:row>
      <xdr:rowOff>29937</xdr:rowOff>
    </xdr:from>
    <xdr:to>
      <xdr:col>16</xdr:col>
      <xdr:colOff>1091976</xdr:colOff>
      <xdr:row>127</xdr:row>
      <xdr:rowOff>149678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128</xdr:row>
      <xdr:rowOff>0</xdr:rowOff>
    </xdr:from>
    <xdr:to>
      <xdr:col>4</xdr:col>
      <xdr:colOff>1738312</xdr:colOff>
      <xdr:row>131</xdr:row>
      <xdr:rowOff>82546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xmlns="" id="{87954A43-57EC-8047-2315-03E6E51C9ADD}"/>
            </a:ext>
          </a:extLst>
        </xdr:cNvPr>
        <xdr:cNvSpPr txBox="1"/>
      </xdr:nvSpPr>
      <xdr:spPr>
        <a:xfrm>
          <a:off x="11319212344" y="27372469"/>
          <a:ext cx="7917656" cy="83264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عالي المخاطر) يتمثل في "جمعية صغار الصناع والحرفيين" بمنتج تمويل جماعي، بنسبة </a:t>
          </a:r>
          <a:r>
            <a:rPr lang="ar-EG" sz="1300" b="1">
              <a:solidFill>
                <a:srgbClr val="C00000"/>
              </a:solidFill>
            </a:rPr>
            <a:t>38.50%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 عالي المخاطر) يتمثل في "جمعية المستقبل للتمويل الأصغر" بمنتج تمويل جماعي،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26%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4</xdr:col>
      <xdr:colOff>1877786</xdr:colOff>
      <xdr:row>128</xdr:row>
      <xdr:rowOff>0</xdr:rowOff>
    </xdr:from>
    <xdr:to>
      <xdr:col>9</xdr:col>
      <xdr:colOff>773907</xdr:colOff>
      <xdr:row>131</xdr:row>
      <xdr:rowOff>107156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87954A43-57EC-8047-2315-03E6E51C9ADD}"/>
            </a:ext>
          </a:extLst>
        </xdr:cNvPr>
        <xdr:cNvSpPr txBox="1"/>
      </xdr:nvSpPr>
      <xdr:spPr>
        <a:xfrm>
          <a:off x="11311104187" y="27372469"/>
          <a:ext cx="7968683" cy="85725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متوسطي المخاطر) يتمثل في "الجمعية الإقليمية"بمنتج (التمويل الزراعي الموسمي)، بنسبة </a:t>
          </a:r>
          <a:r>
            <a:rPr lang="ar-EG" sz="1300" b="1">
              <a:solidFill>
                <a:srgbClr val="C00000"/>
              </a:solidFill>
            </a:rPr>
            <a:t>34%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 متوسطي المخاطر) يتمثل في جمعية "شباب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مصر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بمنتج (تمويل جماعي سيدات)،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21.25%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9</xdr:col>
      <xdr:colOff>938892</xdr:colOff>
      <xdr:row>128</xdr:row>
      <xdr:rowOff>0</xdr:rowOff>
    </xdr:from>
    <xdr:to>
      <xdr:col>16</xdr:col>
      <xdr:colOff>1115784</xdr:colOff>
      <xdr:row>131</xdr:row>
      <xdr:rowOff>82546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87954A43-57EC-8047-2315-03E6E51C9ADD}"/>
            </a:ext>
          </a:extLst>
        </xdr:cNvPr>
        <xdr:cNvSpPr txBox="1"/>
      </xdr:nvSpPr>
      <xdr:spPr>
        <a:xfrm>
          <a:off x="11135963252" y="27010179"/>
          <a:ext cx="7878535" cy="817331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منخفض المخاطر) يتمثل في "مؤسسة</a:t>
          </a:r>
          <a:r>
            <a:rPr lang="ar-EG" sz="1300" b="1" baseline="0"/>
            <a:t> التضامن"</a:t>
          </a:r>
          <a:r>
            <a:rPr lang="ar-EG" sz="1300" b="1"/>
            <a:t>بمنتج (تمويل فرصة جماعي)، بنسبة </a:t>
          </a:r>
          <a:r>
            <a:rPr lang="ar-EG" sz="1300" b="1">
              <a:solidFill>
                <a:srgbClr val="C00000"/>
              </a:solidFill>
            </a:rPr>
            <a:t>32.75%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 منخفض المخاطر) يتمثل في جمعية "شباب مصر" بمنتج (صندوق اجتماعي)،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18%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0</xdr:col>
      <xdr:colOff>0</xdr:colOff>
      <xdr:row>132</xdr:row>
      <xdr:rowOff>0</xdr:rowOff>
    </xdr:from>
    <xdr:to>
      <xdr:col>3</xdr:col>
      <xdr:colOff>392906</xdr:colOff>
      <xdr:row>133</xdr:row>
      <xdr:rowOff>68036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xmlns="" id="{4F2DF318-950F-4744-BEC9-67B76CC3453B}"/>
            </a:ext>
          </a:extLst>
        </xdr:cNvPr>
        <xdr:cNvSpPr txBox="1"/>
      </xdr:nvSpPr>
      <xdr:spPr>
        <a:xfrm>
          <a:off x="11321164969" y="28122563"/>
          <a:ext cx="5857875" cy="318067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الجماعي بالجمعيات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3</xdr:col>
      <xdr:colOff>238128</xdr:colOff>
      <xdr:row>132</xdr:row>
      <xdr:rowOff>0</xdr:rowOff>
    </xdr:from>
    <xdr:to>
      <xdr:col>4</xdr:col>
      <xdr:colOff>276682</xdr:colOff>
      <xdr:row>133</xdr:row>
      <xdr:rowOff>28157</xdr:rowOff>
    </xdr:to>
    <xdr:sp macro="" textlink="">
      <xdr:nvSpPr>
        <xdr:cNvPr id="36" name="TextBox 3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4F2DF318-950F-4744-BEC9-67B76CC3453B}"/>
            </a:ext>
          </a:extLst>
        </xdr:cNvPr>
        <xdr:cNvSpPr txBox="1"/>
      </xdr:nvSpPr>
      <xdr:spPr>
        <a:xfrm>
          <a:off x="11320566818" y="28122563"/>
          <a:ext cx="752929" cy="278188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333483</xdr:colOff>
      <xdr:row>0</xdr:row>
      <xdr:rowOff>95250</xdr:rowOff>
    </xdr:from>
    <xdr:to>
      <xdr:col>12</xdr:col>
      <xdr:colOff>1079609</xdr:colOff>
      <xdr:row>7</xdr:row>
      <xdr:rowOff>127818</xdr:rowOff>
    </xdr:to>
    <xdr:grpSp>
      <xdr:nvGrpSpPr>
        <xdr:cNvPr id="44" name="Group 43"/>
        <xdr:cNvGrpSpPr/>
      </xdr:nvGrpSpPr>
      <xdr:grpSpPr>
        <a:xfrm>
          <a:off x="11177539766" y="95250"/>
          <a:ext cx="19304001" cy="1524818"/>
          <a:chOff x="11176751930" y="79375"/>
          <a:chExt cx="20409444" cy="1612137"/>
        </a:xfrm>
      </xdr:grpSpPr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751930" y="554634"/>
            <a:ext cx="15511806" cy="715365"/>
          </a:xfrm>
          <a:prstGeom prst="rect">
            <a:avLst/>
          </a:prstGeom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6994292" y="665841"/>
            <a:ext cx="282560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47" name="Text Box 2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6997356" y="676949"/>
            <a:ext cx="2763133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أغسطس 2023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80111947" y="562727"/>
            <a:ext cx="11997534" cy="641182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809625</xdr:colOff>
      <xdr:row>0</xdr:row>
      <xdr:rowOff>79375</xdr:rowOff>
    </xdr:from>
    <xdr:to>
      <xdr:col>16</xdr:col>
      <xdr:colOff>1199626</xdr:colOff>
      <xdr:row>5</xdr:row>
      <xdr:rowOff>127000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3022374" y="79375"/>
          <a:ext cx="3676126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8" tint="-0.249977111117893"/>
  </sheetPr>
  <dimension ref="A1:S134"/>
  <sheetViews>
    <sheetView rightToLeft="1" tabSelected="1" zoomScale="60" zoomScaleNormal="60" workbookViewId="0"/>
  </sheetViews>
  <sheetFormatPr defaultColWidth="9" defaultRowHeight="20.100000000000001" customHeight="1" x14ac:dyDescent="0.2"/>
  <cols>
    <col min="1" max="1" width="12.625" style="2" customWidth="1"/>
    <col min="2" max="2" width="40.625" style="1" customWidth="1"/>
    <col min="3" max="3" width="18.375" style="7" customWidth="1"/>
    <col min="4" max="4" width="9.375" style="1" customWidth="1"/>
    <col min="5" max="5" width="40.625" style="129" customWidth="1"/>
    <col min="6" max="6" width="44.375" style="129" customWidth="1"/>
    <col min="7" max="7" width="4.625" style="129" customWidth="1"/>
    <col min="8" max="13" width="14.625" style="130" customWidth="1"/>
    <col min="14" max="14" width="11" style="129" customWidth="1"/>
    <col min="15" max="17" width="16.125" style="131" customWidth="1"/>
    <col min="18" max="18" width="9" style="129"/>
    <col min="19" max="19" width="12.625" style="2" customWidth="1"/>
    <col min="20" max="20" width="9" style="129"/>
    <col min="21" max="21" width="11.375" style="129" customWidth="1"/>
    <col min="22" max="16384" width="9" style="129"/>
  </cols>
  <sheetData>
    <row r="1" spans="1:19" s="1" customFormat="1" ht="15.75" x14ac:dyDescent="0.2">
      <c r="C1" s="7"/>
    </row>
    <row r="2" spans="1:19" s="1" customFormat="1" ht="14.25" customHeight="1" x14ac:dyDescent="0.2">
      <c r="C2" s="7"/>
    </row>
    <row r="3" spans="1:19" s="1" customFormat="1" ht="14.25" customHeight="1" x14ac:dyDescent="0.2">
      <c r="C3" s="7"/>
    </row>
    <row r="4" spans="1:19" s="1" customFormat="1" ht="15.75" x14ac:dyDescent="0.2">
      <c r="A4" s="4"/>
      <c r="B4" s="4"/>
      <c r="C4" s="6"/>
      <c r="D4" s="4"/>
      <c r="S4" s="4"/>
    </row>
    <row r="5" spans="1:19" s="1" customFormat="1" ht="15.75" x14ac:dyDescent="0.2">
      <c r="A5" s="4"/>
      <c r="B5" s="4"/>
      <c r="C5" s="6"/>
      <c r="D5" s="4"/>
      <c r="S5" s="4"/>
    </row>
    <row r="6" spans="1:19" s="1" customFormat="1" ht="15.75" x14ac:dyDescent="0.2">
      <c r="A6" s="4"/>
      <c r="B6" s="4"/>
      <c r="C6" s="6"/>
      <c r="D6" s="4"/>
      <c r="S6" s="4"/>
    </row>
    <row r="7" spans="1:19" s="90" customFormat="1" ht="24.95" customHeight="1" x14ac:dyDescent="0.2">
      <c r="A7" s="10"/>
      <c r="B7" s="10"/>
      <c r="C7" s="92"/>
      <c r="D7" s="10"/>
      <c r="G7" s="178"/>
      <c r="H7" s="178"/>
      <c r="I7" s="178"/>
      <c r="J7" s="178"/>
      <c r="K7" s="178"/>
      <c r="L7" s="178"/>
      <c r="M7" s="10"/>
      <c r="N7" s="10"/>
      <c r="O7" s="179" t="s">
        <v>37</v>
      </c>
      <c r="P7" s="179"/>
      <c r="Q7" s="179"/>
      <c r="S7" s="137"/>
    </row>
    <row r="8" spans="1:19" s="1" customFormat="1" ht="16.5" thickBot="1" x14ac:dyDescent="0.25">
      <c r="A8" s="4"/>
      <c r="B8" s="4"/>
      <c r="C8" s="6"/>
      <c r="D8" s="4"/>
      <c r="K8" s="4"/>
      <c r="L8" s="4"/>
      <c r="M8" s="4"/>
      <c r="N8" s="4"/>
      <c r="S8" s="4"/>
    </row>
    <row r="9" spans="1:19" s="1" customFormat="1" ht="24.95" customHeight="1" thickBot="1" x14ac:dyDescent="0.25">
      <c r="A9" s="180" t="s">
        <v>0</v>
      </c>
      <c r="B9" s="180" t="s">
        <v>1</v>
      </c>
      <c r="C9" s="187" t="s">
        <v>70</v>
      </c>
      <c r="D9" s="180" t="s">
        <v>2</v>
      </c>
      <c r="E9" s="180" t="s">
        <v>69</v>
      </c>
      <c r="F9" s="182" t="s">
        <v>47</v>
      </c>
      <c r="G9" s="25"/>
      <c r="H9" s="184" t="s">
        <v>41</v>
      </c>
      <c r="I9" s="185"/>
      <c r="J9" s="186"/>
      <c r="K9" s="184" t="s">
        <v>46</v>
      </c>
      <c r="L9" s="185"/>
      <c r="M9" s="186"/>
      <c r="N9" s="25"/>
      <c r="O9" s="184" t="s">
        <v>48</v>
      </c>
      <c r="P9" s="185"/>
      <c r="Q9" s="186"/>
      <c r="S9" s="8"/>
    </row>
    <row r="10" spans="1:19" s="1" customFormat="1" ht="24.95" customHeight="1" x14ac:dyDescent="0.2">
      <c r="A10" s="181"/>
      <c r="B10" s="181"/>
      <c r="C10" s="188"/>
      <c r="D10" s="181"/>
      <c r="E10" s="181"/>
      <c r="F10" s="183"/>
      <c r="G10" s="25"/>
      <c r="H10" s="26" t="s">
        <v>3</v>
      </c>
      <c r="I10" s="27" t="s">
        <v>4</v>
      </c>
      <c r="J10" s="28" t="s">
        <v>5</v>
      </c>
      <c r="K10" s="26" t="s">
        <v>3</v>
      </c>
      <c r="L10" s="27" t="s">
        <v>4</v>
      </c>
      <c r="M10" s="28" t="s">
        <v>5</v>
      </c>
      <c r="N10" s="25"/>
      <c r="O10" s="26" t="s">
        <v>3</v>
      </c>
      <c r="P10" s="27" t="s">
        <v>4</v>
      </c>
      <c r="Q10" s="28" t="s">
        <v>5</v>
      </c>
      <c r="S10" s="8"/>
    </row>
    <row r="11" spans="1:19" ht="24.95" customHeight="1" thickBot="1" x14ac:dyDescent="0.25">
      <c r="A11" s="60">
        <v>1001</v>
      </c>
      <c r="B11" s="60" t="s">
        <v>18</v>
      </c>
      <c r="C11" s="94" t="s">
        <v>84</v>
      </c>
      <c r="D11" s="60" t="s">
        <v>6</v>
      </c>
      <c r="E11" s="60" t="s">
        <v>25</v>
      </c>
      <c r="F11" s="84"/>
      <c r="G11" s="25"/>
      <c r="H11" s="95">
        <v>0.26</v>
      </c>
      <c r="I11" s="96">
        <v>0</v>
      </c>
      <c r="J11" s="97">
        <v>0</v>
      </c>
      <c r="K11" s="95">
        <v>0.03</v>
      </c>
      <c r="L11" s="96">
        <v>0</v>
      </c>
      <c r="M11" s="97">
        <v>0</v>
      </c>
      <c r="N11" s="77"/>
      <c r="O11" s="95">
        <f t="shared" ref="O11:O37" si="0">H11+K11</f>
        <v>0.29000000000000004</v>
      </c>
      <c r="P11" s="98">
        <f t="shared" ref="P11:P43" si="1">I11+L11</f>
        <v>0</v>
      </c>
      <c r="Q11" s="97">
        <f t="shared" ref="Q11:Q43" si="2">J11+M11</f>
        <v>0</v>
      </c>
    </row>
    <row r="12" spans="1:19" ht="24.95" customHeight="1" x14ac:dyDescent="0.2">
      <c r="A12" s="169">
        <v>1006</v>
      </c>
      <c r="B12" s="151" t="s">
        <v>17</v>
      </c>
      <c r="C12" s="151" t="s">
        <v>76</v>
      </c>
      <c r="D12" s="169" t="s">
        <v>6</v>
      </c>
      <c r="E12" s="169" t="s">
        <v>25</v>
      </c>
      <c r="F12" s="99" t="s">
        <v>26</v>
      </c>
      <c r="G12" s="25"/>
      <c r="H12" s="39"/>
      <c r="I12" s="40">
        <v>0.26</v>
      </c>
      <c r="J12" s="41"/>
      <c r="K12" s="39"/>
      <c r="L12" s="40"/>
      <c r="M12" s="41"/>
      <c r="N12" s="77"/>
      <c r="O12" s="39"/>
      <c r="P12" s="70">
        <f t="shared" ref="P12" si="3">I12+L12</f>
        <v>0.26</v>
      </c>
      <c r="Q12" s="41"/>
    </row>
    <row r="13" spans="1:19" ht="24.95" customHeight="1" thickBot="1" x14ac:dyDescent="0.25">
      <c r="A13" s="171"/>
      <c r="B13" s="160"/>
      <c r="C13" s="160"/>
      <c r="D13" s="171"/>
      <c r="E13" s="171"/>
      <c r="F13" s="100" t="s">
        <v>50</v>
      </c>
      <c r="G13" s="25"/>
      <c r="H13" s="57"/>
      <c r="I13" s="58">
        <v>0.26</v>
      </c>
      <c r="J13" s="59"/>
      <c r="K13" s="57"/>
      <c r="L13" s="58">
        <v>0</v>
      </c>
      <c r="M13" s="59"/>
      <c r="N13" s="77"/>
      <c r="O13" s="57">
        <f t="shared" si="0"/>
        <v>0</v>
      </c>
      <c r="P13" s="75">
        <f t="shared" si="1"/>
        <v>0.26</v>
      </c>
      <c r="Q13" s="59"/>
    </row>
    <row r="14" spans="1:19" ht="36.75" thickBot="1" x14ac:dyDescent="0.25">
      <c r="A14" s="63">
        <v>1018</v>
      </c>
      <c r="B14" s="63" t="s">
        <v>51</v>
      </c>
      <c r="C14" s="82" t="s">
        <v>66</v>
      </c>
      <c r="D14" s="63" t="s">
        <v>6</v>
      </c>
      <c r="E14" s="63" t="s">
        <v>25</v>
      </c>
      <c r="F14" s="83" t="s">
        <v>56</v>
      </c>
      <c r="G14" s="25"/>
      <c r="H14" s="64">
        <v>0.35499999999999998</v>
      </c>
      <c r="I14" s="65"/>
      <c r="J14" s="66"/>
      <c r="K14" s="64">
        <v>0.02</v>
      </c>
      <c r="L14" s="65"/>
      <c r="M14" s="66"/>
      <c r="N14" s="77"/>
      <c r="O14" s="64">
        <f t="shared" ref="O14:O15" si="4">H14+K14</f>
        <v>0.375</v>
      </c>
      <c r="P14" s="76">
        <f t="shared" ref="P14:P15" si="5">I14+L14</f>
        <v>0</v>
      </c>
      <c r="Q14" s="66">
        <f t="shared" ref="Q14:Q15" si="6">J14+M14</f>
        <v>0</v>
      </c>
    </row>
    <row r="15" spans="1:19" ht="24.95" customHeight="1" x14ac:dyDescent="0.2">
      <c r="A15" s="140">
        <v>1021</v>
      </c>
      <c r="B15" s="140" t="s">
        <v>11</v>
      </c>
      <c r="C15" s="167" t="s">
        <v>58</v>
      </c>
      <c r="D15" s="165" t="s">
        <v>6</v>
      </c>
      <c r="E15" s="88" t="s">
        <v>52</v>
      </c>
      <c r="F15" s="48" t="s">
        <v>53</v>
      </c>
      <c r="G15" s="25"/>
      <c r="H15" s="42">
        <v>0.26600000000000001</v>
      </c>
      <c r="I15" s="43">
        <v>0.26100000000000001</v>
      </c>
      <c r="J15" s="44">
        <v>0.25600000000000001</v>
      </c>
      <c r="K15" s="42">
        <v>2.4E-2</v>
      </c>
      <c r="L15" s="43">
        <v>2.4E-2</v>
      </c>
      <c r="M15" s="44">
        <v>2.4E-2</v>
      </c>
      <c r="N15" s="77"/>
      <c r="O15" s="42">
        <f t="shared" si="4"/>
        <v>0.29000000000000004</v>
      </c>
      <c r="P15" s="71">
        <f t="shared" si="5"/>
        <v>0.28500000000000003</v>
      </c>
      <c r="Q15" s="44">
        <f t="shared" si="6"/>
        <v>0.28000000000000003</v>
      </c>
    </row>
    <row r="16" spans="1:19" ht="24.95" customHeight="1" thickBot="1" x14ac:dyDescent="0.25">
      <c r="A16" s="141"/>
      <c r="B16" s="141"/>
      <c r="C16" s="168"/>
      <c r="D16" s="166"/>
      <c r="E16" s="89" t="s">
        <v>90</v>
      </c>
      <c r="F16" s="49" t="s">
        <v>54</v>
      </c>
      <c r="G16" s="25"/>
      <c r="H16" s="45">
        <v>0.26600000000000001</v>
      </c>
      <c r="I16" s="46">
        <v>0.26100000000000001</v>
      </c>
      <c r="J16" s="47">
        <v>0.25600000000000001</v>
      </c>
      <c r="K16" s="45">
        <v>2.4E-2</v>
      </c>
      <c r="L16" s="46">
        <v>2.4E-2</v>
      </c>
      <c r="M16" s="47">
        <v>2.4E-2</v>
      </c>
      <c r="N16" s="77"/>
      <c r="O16" s="45">
        <f t="shared" si="0"/>
        <v>0.29000000000000004</v>
      </c>
      <c r="P16" s="72">
        <f t="shared" si="1"/>
        <v>0.28500000000000003</v>
      </c>
      <c r="Q16" s="47">
        <f t="shared" si="2"/>
        <v>0.28000000000000003</v>
      </c>
    </row>
    <row r="17" spans="1:17" ht="24.95" customHeight="1" x14ac:dyDescent="0.2">
      <c r="A17" s="149">
        <v>1028</v>
      </c>
      <c r="B17" s="149" t="s">
        <v>15</v>
      </c>
      <c r="C17" s="154" t="s">
        <v>59</v>
      </c>
      <c r="D17" s="149" t="s">
        <v>6</v>
      </c>
      <c r="E17" s="87" t="s">
        <v>52</v>
      </c>
      <c r="F17" s="50"/>
      <c r="G17" s="25"/>
      <c r="H17" s="39"/>
      <c r="I17" s="40">
        <v>0.20749999999999999</v>
      </c>
      <c r="J17" s="41"/>
      <c r="K17" s="39"/>
      <c r="L17" s="40">
        <v>5.0000000000000001E-3</v>
      </c>
      <c r="M17" s="41"/>
      <c r="N17" s="77"/>
      <c r="O17" s="39"/>
      <c r="P17" s="70">
        <f t="shared" ref="P17" si="7">I17+L17</f>
        <v>0.21249999999999999</v>
      </c>
      <c r="Q17" s="41"/>
    </row>
    <row r="18" spans="1:17" ht="24.95" customHeight="1" thickBot="1" x14ac:dyDescent="0.25">
      <c r="A18" s="144"/>
      <c r="B18" s="144"/>
      <c r="C18" s="159"/>
      <c r="D18" s="144"/>
      <c r="E18" s="91" t="s">
        <v>89</v>
      </c>
      <c r="F18" s="78"/>
      <c r="G18" s="25"/>
      <c r="H18" s="57"/>
      <c r="I18" s="58"/>
      <c r="J18" s="59">
        <v>0.16</v>
      </c>
      <c r="K18" s="57"/>
      <c r="L18" s="58"/>
      <c r="M18" s="59">
        <v>0.02</v>
      </c>
      <c r="N18" s="77"/>
      <c r="O18" s="57">
        <f t="shared" si="0"/>
        <v>0</v>
      </c>
      <c r="P18" s="75">
        <f t="shared" si="1"/>
        <v>0</v>
      </c>
      <c r="Q18" s="59">
        <f t="shared" si="2"/>
        <v>0.18</v>
      </c>
    </row>
    <row r="19" spans="1:17" ht="24.95" customHeight="1" thickBot="1" x14ac:dyDescent="0.25">
      <c r="A19" s="60">
        <v>1029</v>
      </c>
      <c r="B19" s="60" t="s">
        <v>16</v>
      </c>
      <c r="C19" s="94" t="s">
        <v>60</v>
      </c>
      <c r="D19" s="60" t="s">
        <v>6</v>
      </c>
      <c r="E19" s="60" t="s">
        <v>27</v>
      </c>
      <c r="F19" s="84"/>
      <c r="G19" s="25"/>
      <c r="H19" s="95">
        <v>0.3</v>
      </c>
      <c r="I19" s="96">
        <v>0.28999999999999998</v>
      </c>
      <c r="J19" s="97">
        <v>0.28000000000000003</v>
      </c>
      <c r="K19" s="95">
        <v>0.04</v>
      </c>
      <c r="L19" s="96">
        <v>0.03</v>
      </c>
      <c r="M19" s="97">
        <v>0.02</v>
      </c>
      <c r="N19" s="77"/>
      <c r="O19" s="95">
        <f t="shared" si="0"/>
        <v>0.33999999999999997</v>
      </c>
      <c r="P19" s="98">
        <f t="shared" si="1"/>
        <v>0.31999999999999995</v>
      </c>
      <c r="Q19" s="97">
        <f t="shared" si="2"/>
        <v>0.30000000000000004</v>
      </c>
    </row>
    <row r="20" spans="1:17" ht="24.95" customHeight="1" x14ac:dyDescent="0.2">
      <c r="A20" s="142">
        <v>1031</v>
      </c>
      <c r="B20" s="158" t="s">
        <v>13</v>
      </c>
      <c r="C20" s="158" t="s">
        <v>61</v>
      </c>
      <c r="D20" s="142" t="s">
        <v>6</v>
      </c>
      <c r="E20" s="61" t="s">
        <v>28</v>
      </c>
      <c r="F20" s="50"/>
      <c r="G20" s="25"/>
      <c r="H20" s="39"/>
      <c r="I20" s="40">
        <v>0.27</v>
      </c>
      <c r="J20" s="41"/>
      <c r="K20" s="39"/>
      <c r="L20" s="40">
        <v>0.02</v>
      </c>
      <c r="M20" s="41"/>
      <c r="N20" s="77"/>
      <c r="O20" s="39"/>
      <c r="P20" s="70">
        <f t="shared" si="1"/>
        <v>0.29000000000000004</v>
      </c>
      <c r="Q20" s="41"/>
    </row>
    <row r="21" spans="1:17" ht="24.95" customHeight="1" thickBot="1" x14ac:dyDescent="0.25">
      <c r="A21" s="144"/>
      <c r="B21" s="159"/>
      <c r="C21" s="159"/>
      <c r="D21" s="144"/>
      <c r="E21" s="35" t="s">
        <v>29</v>
      </c>
      <c r="F21" s="78"/>
      <c r="G21" s="25"/>
      <c r="H21" s="57">
        <v>0</v>
      </c>
      <c r="I21" s="58">
        <v>0.23</v>
      </c>
      <c r="J21" s="59">
        <v>0</v>
      </c>
      <c r="K21" s="57">
        <v>0</v>
      </c>
      <c r="L21" s="58">
        <v>0.03</v>
      </c>
      <c r="M21" s="59"/>
      <c r="N21" s="77"/>
      <c r="O21" s="57"/>
      <c r="P21" s="75">
        <f t="shared" si="1"/>
        <v>0.26</v>
      </c>
      <c r="Q21" s="59"/>
    </row>
    <row r="22" spans="1:17" ht="24.95" customHeight="1" x14ac:dyDescent="0.2">
      <c r="A22" s="161">
        <v>1114</v>
      </c>
      <c r="B22" s="161" t="s">
        <v>30</v>
      </c>
      <c r="C22" s="189" t="s">
        <v>62</v>
      </c>
      <c r="D22" s="161" t="s">
        <v>6</v>
      </c>
      <c r="E22" s="101" t="s">
        <v>31</v>
      </c>
      <c r="F22" s="48"/>
      <c r="G22" s="25"/>
      <c r="H22" s="42"/>
      <c r="I22" s="43">
        <v>0.27</v>
      </c>
      <c r="J22" s="44"/>
      <c r="K22" s="42"/>
      <c r="L22" s="43">
        <v>0</v>
      </c>
      <c r="M22" s="44"/>
      <c r="N22" s="77"/>
      <c r="O22" s="42"/>
      <c r="P22" s="71">
        <f t="shared" si="1"/>
        <v>0.27</v>
      </c>
      <c r="Q22" s="44"/>
    </row>
    <row r="23" spans="1:17" ht="24.95" customHeight="1" x14ac:dyDescent="0.2">
      <c r="A23" s="162"/>
      <c r="B23" s="162"/>
      <c r="C23" s="190"/>
      <c r="D23" s="162"/>
      <c r="E23" s="102" t="s">
        <v>32</v>
      </c>
      <c r="F23" s="49"/>
      <c r="G23" s="25"/>
      <c r="H23" s="45"/>
      <c r="I23" s="46">
        <v>0.27</v>
      </c>
      <c r="J23" s="47"/>
      <c r="K23" s="45"/>
      <c r="L23" s="46">
        <v>0</v>
      </c>
      <c r="M23" s="47"/>
      <c r="N23" s="77"/>
      <c r="O23" s="45"/>
      <c r="P23" s="72">
        <f t="shared" si="1"/>
        <v>0.27</v>
      </c>
      <c r="Q23" s="47"/>
    </row>
    <row r="24" spans="1:17" ht="24.95" customHeight="1" x14ac:dyDescent="0.2">
      <c r="A24" s="162"/>
      <c r="B24" s="162"/>
      <c r="C24" s="190"/>
      <c r="D24" s="162"/>
      <c r="E24" s="103" t="s">
        <v>33</v>
      </c>
      <c r="F24" s="48"/>
      <c r="G24" s="25"/>
      <c r="H24" s="42"/>
      <c r="I24" s="43">
        <v>0.27</v>
      </c>
      <c r="J24" s="44"/>
      <c r="K24" s="42"/>
      <c r="L24" s="43">
        <v>0</v>
      </c>
      <c r="M24" s="44"/>
      <c r="N24" s="77"/>
      <c r="O24" s="42"/>
      <c r="P24" s="71">
        <f t="shared" si="1"/>
        <v>0.27</v>
      </c>
      <c r="Q24" s="44"/>
    </row>
    <row r="25" spans="1:17" ht="24.95" customHeight="1" x14ac:dyDescent="0.2">
      <c r="A25" s="162"/>
      <c r="B25" s="162"/>
      <c r="C25" s="190"/>
      <c r="D25" s="162"/>
      <c r="E25" s="102" t="s">
        <v>9</v>
      </c>
      <c r="F25" s="49"/>
      <c r="G25" s="25"/>
      <c r="H25" s="45">
        <v>0.28000000000000003</v>
      </c>
      <c r="I25" s="46"/>
      <c r="J25" s="47"/>
      <c r="K25" s="45">
        <v>0</v>
      </c>
      <c r="L25" s="46"/>
      <c r="M25" s="47"/>
      <c r="N25" s="77"/>
      <c r="O25" s="45">
        <f t="shared" si="0"/>
        <v>0.28000000000000003</v>
      </c>
      <c r="P25" s="72"/>
      <c r="Q25" s="47"/>
    </row>
    <row r="26" spans="1:17" ht="24.95" customHeight="1" x14ac:dyDescent="0.2">
      <c r="A26" s="162"/>
      <c r="B26" s="162"/>
      <c r="C26" s="190"/>
      <c r="D26" s="162"/>
      <c r="E26" s="102" t="s">
        <v>34</v>
      </c>
      <c r="F26" s="48"/>
      <c r="G26" s="25"/>
      <c r="H26" s="42">
        <v>0.28000000000000003</v>
      </c>
      <c r="I26" s="43"/>
      <c r="J26" s="44"/>
      <c r="K26" s="42">
        <v>0</v>
      </c>
      <c r="L26" s="43"/>
      <c r="M26" s="44"/>
      <c r="N26" s="77"/>
      <c r="O26" s="42">
        <f t="shared" si="0"/>
        <v>0.28000000000000003</v>
      </c>
      <c r="P26" s="71"/>
      <c r="Q26" s="44"/>
    </row>
    <row r="27" spans="1:17" ht="24.95" customHeight="1" thickBot="1" x14ac:dyDescent="0.25">
      <c r="A27" s="163"/>
      <c r="B27" s="163"/>
      <c r="C27" s="191"/>
      <c r="D27" s="163"/>
      <c r="E27" s="104" t="s">
        <v>35</v>
      </c>
      <c r="F27" s="49"/>
      <c r="G27" s="25"/>
      <c r="H27" s="45">
        <v>0.28000000000000003</v>
      </c>
      <c r="I27" s="46"/>
      <c r="J27" s="47"/>
      <c r="K27" s="45">
        <v>0</v>
      </c>
      <c r="L27" s="46"/>
      <c r="M27" s="47"/>
      <c r="N27" s="77"/>
      <c r="O27" s="45">
        <f t="shared" si="0"/>
        <v>0.28000000000000003</v>
      </c>
      <c r="P27" s="72"/>
      <c r="Q27" s="47"/>
    </row>
    <row r="28" spans="1:17" ht="24.95" customHeight="1" x14ac:dyDescent="0.2">
      <c r="A28" s="147">
        <v>1117</v>
      </c>
      <c r="B28" s="147" t="s">
        <v>7</v>
      </c>
      <c r="C28" s="152" t="s">
        <v>63</v>
      </c>
      <c r="D28" s="147" t="s">
        <v>6</v>
      </c>
      <c r="E28" s="169" t="s">
        <v>39</v>
      </c>
      <c r="F28" s="86" t="s">
        <v>91</v>
      </c>
      <c r="G28" s="25"/>
      <c r="H28" s="39">
        <v>0.3175</v>
      </c>
      <c r="I28" s="40">
        <v>0.3125</v>
      </c>
      <c r="J28" s="41">
        <v>0.3075</v>
      </c>
      <c r="K28" s="39">
        <v>0.02</v>
      </c>
      <c r="L28" s="40">
        <v>0.02</v>
      </c>
      <c r="M28" s="41">
        <v>0.02</v>
      </c>
      <c r="N28" s="77"/>
      <c r="O28" s="39">
        <f t="shared" si="0"/>
        <v>0.33750000000000002</v>
      </c>
      <c r="P28" s="70">
        <f t="shared" si="1"/>
        <v>0.33250000000000002</v>
      </c>
      <c r="Q28" s="41">
        <f t="shared" si="2"/>
        <v>0.32750000000000001</v>
      </c>
    </row>
    <row r="29" spans="1:17" ht="24.95" customHeight="1" x14ac:dyDescent="0.2">
      <c r="A29" s="148"/>
      <c r="B29" s="148"/>
      <c r="C29" s="153"/>
      <c r="D29" s="148"/>
      <c r="E29" s="170"/>
      <c r="F29" s="62" t="s">
        <v>92</v>
      </c>
      <c r="G29" s="25"/>
      <c r="H29" s="32">
        <v>0.3125</v>
      </c>
      <c r="I29" s="33">
        <v>0.3075</v>
      </c>
      <c r="J29" s="34">
        <v>0.30249999999999999</v>
      </c>
      <c r="K29" s="32">
        <v>0.02</v>
      </c>
      <c r="L29" s="33">
        <v>0.02</v>
      </c>
      <c r="M29" s="34">
        <v>0.01</v>
      </c>
      <c r="N29" s="77"/>
      <c r="O29" s="32">
        <f t="shared" si="0"/>
        <v>0.33250000000000002</v>
      </c>
      <c r="P29" s="68">
        <f t="shared" si="1"/>
        <v>0.32750000000000001</v>
      </c>
      <c r="Q29" s="34">
        <f t="shared" si="2"/>
        <v>0.3125</v>
      </c>
    </row>
    <row r="30" spans="1:17" ht="24.95" customHeight="1" x14ac:dyDescent="0.2">
      <c r="A30" s="148"/>
      <c r="B30" s="148"/>
      <c r="C30" s="153"/>
      <c r="D30" s="148"/>
      <c r="E30" s="170"/>
      <c r="F30" s="105" t="s">
        <v>93</v>
      </c>
      <c r="G30" s="25"/>
      <c r="H30" s="29">
        <v>0.3075</v>
      </c>
      <c r="I30" s="30">
        <v>0.30249999999999999</v>
      </c>
      <c r="J30" s="31">
        <v>0.29749999999999999</v>
      </c>
      <c r="K30" s="29">
        <v>0.02</v>
      </c>
      <c r="L30" s="30">
        <v>0.02</v>
      </c>
      <c r="M30" s="31">
        <v>0.01</v>
      </c>
      <c r="N30" s="77"/>
      <c r="O30" s="29">
        <f t="shared" si="0"/>
        <v>0.32750000000000001</v>
      </c>
      <c r="P30" s="67">
        <f t="shared" si="1"/>
        <v>0.32250000000000001</v>
      </c>
      <c r="Q30" s="31">
        <f t="shared" si="2"/>
        <v>0.3075</v>
      </c>
    </row>
    <row r="31" spans="1:17" ht="24.95" customHeight="1" thickBot="1" x14ac:dyDescent="0.25">
      <c r="A31" s="148"/>
      <c r="B31" s="148"/>
      <c r="C31" s="153"/>
      <c r="D31" s="148"/>
      <c r="E31" s="209"/>
      <c r="F31" s="106" t="s">
        <v>94</v>
      </c>
      <c r="G31" s="25"/>
      <c r="H31" s="51">
        <v>0.30249999999999999</v>
      </c>
      <c r="I31" s="52">
        <v>0.29749999999999999</v>
      </c>
      <c r="J31" s="53">
        <v>0.29249999999999998</v>
      </c>
      <c r="K31" s="51">
        <v>0.02</v>
      </c>
      <c r="L31" s="52">
        <v>0.02</v>
      </c>
      <c r="M31" s="53">
        <v>0.01</v>
      </c>
      <c r="N31" s="77"/>
      <c r="O31" s="51">
        <f t="shared" si="0"/>
        <v>0.32250000000000001</v>
      </c>
      <c r="P31" s="73">
        <f t="shared" si="1"/>
        <v>0.3175</v>
      </c>
      <c r="Q31" s="53">
        <f t="shared" si="2"/>
        <v>0.30249999999999999</v>
      </c>
    </row>
    <row r="32" spans="1:17" ht="24.95" customHeight="1" thickTop="1" x14ac:dyDescent="0.2">
      <c r="A32" s="148"/>
      <c r="B32" s="148"/>
      <c r="C32" s="153"/>
      <c r="D32" s="148"/>
      <c r="E32" s="143" t="s">
        <v>40</v>
      </c>
      <c r="F32" s="107" t="s">
        <v>93</v>
      </c>
      <c r="G32" s="25"/>
      <c r="H32" s="54">
        <v>0.3075</v>
      </c>
      <c r="I32" s="55">
        <v>0.30249999999999999</v>
      </c>
      <c r="J32" s="56">
        <v>0.29749999999999999</v>
      </c>
      <c r="K32" s="54">
        <v>0.01</v>
      </c>
      <c r="L32" s="55">
        <v>0.01</v>
      </c>
      <c r="M32" s="56">
        <v>0.01</v>
      </c>
      <c r="N32" s="77"/>
      <c r="O32" s="54">
        <f t="shared" si="0"/>
        <v>0.3175</v>
      </c>
      <c r="P32" s="74">
        <f t="shared" si="1"/>
        <v>0.3125</v>
      </c>
      <c r="Q32" s="56">
        <f t="shared" si="2"/>
        <v>0.3075</v>
      </c>
    </row>
    <row r="33" spans="1:17" ht="24.95" customHeight="1" x14ac:dyDescent="0.2">
      <c r="A33" s="148"/>
      <c r="B33" s="148"/>
      <c r="C33" s="153"/>
      <c r="D33" s="148"/>
      <c r="E33" s="143"/>
      <c r="F33" s="62" t="s">
        <v>95</v>
      </c>
      <c r="G33" s="25"/>
      <c r="H33" s="32">
        <v>0.30249999999999999</v>
      </c>
      <c r="I33" s="33">
        <v>0.29749999999999999</v>
      </c>
      <c r="J33" s="34">
        <v>0.29249999999999998</v>
      </c>
      <c r="K33" s="32">
        <v>0.01</v>
      </c>
      <c r="L33" s="33">
        <v>0.01</v>
      </c>
      <c r="M33" s="34">
        <v>0.01</v>
      </c>
      <c r="N33" s="77"/>
      <c r="O33" s="32">
        <f t="shared" si="0"/>
        <v>0.3125</v>
      </c>
      <c r="P33" s="68">
        <f t="shared" si="1"/>
        <v>0.3075</v>
      </c>
      <c r="Q33" s="34">
        <f t="shared" si="2"/>
        <v>0.30249999999999999</v>
      </c>
    </row>
    <row r="34" spans="1:17" ht="24.95" customHeight="1" x14ac:dyDescent="0.2">
      <c r="A34" s="148"/>
      <c r="B34" s="148"/>
      <c r="C34" s="153"/>
      <c r="D34" s="148"/>
      <c r="E34" s="143"/>
      <c r="F34" s="105" t="s">
        <v>96</v>
      </c>
      <c r="G34" s="25"/>
      <c r="H34" s="29">
        <v>0.29749999999999999</v>
      </c>
      <c r="I34" s="30">
        <v>0.29249999999999998</v>
      </c>
      <c r="J34" s="31">
        <v>0.28749999999999998</v>
      </c>
      <c r="K34" s="29">
        <v>0.01</v>
      </c>
      <c r="L34" s="30">
        <v>0.01</v>
      </c>
      <c r="M34" s="31">
        <v>0.01</v>
      </c>
      <c r="N34" s="77"/>
      <c r="O34" s="29">
        <f t="shared" si="0"/>
        <v>0.3075</v>
      </c>
      <c r="P34" s="67">
        <f t="shared" si="1"/>
        <v>0.30249999999999999</v>
      </c>
      <c r="Q34" s="31">
        <f t="shared" si="2"/>
        <v>0.29749999999999999</v>
      </c>
    </row>
    <row r="35" spans="1:17" ht="24.95" customHeight="1" thickBot="1" x14ac:dyDescent="0.25">
      <c r="A35" s="150"/>
      <c r="B35" s="150"/>
      <c r="C35" s="155"/>
      <c r="D35" s="150"/>
      <c r="E35" s="144"/>
      <c r="F35" s="35" t="s">
        <v>97</v>
      </c>
      <c r="G35" s="25"/>
      <c r="H35" s="57">
        <v>0.29249999999999998</v>
      </c>
      <c r="I35" s="58">
        <v>0.28749999999999998</v>
      </c>
      <c r="J35" s="59">
        <v>0.28249999999999997</v>
      </c>
      <c r="K35" s="57">
        <v>0.01</v>
      </c>
      <c r="L35" s="58">
        <v>0.01</v>
      </c>
      <c r="M35" s="59">
        <v>0.01</v>
      </c>
      <c r="N35" s="77"/>
      <c r="O35" s="57">
        <f t="shared" si="0"/>
        <v>0.30249999999999999</v>
      </c>
      <c r="P35" s="75">
        <f t="shared" si="1"/>
        <v>0.29749999999999999</v>
      </c>
      <c r="Q35" s="59">
        <f t="shared" si="2"/>
        <v>0.29249999999999998</v>
      </c>
    </row>
    <row r="36" spans="1:17" ht="36.75" thickBot="1" x14ac:dyDescent="0.25">
      <c r="A36" s="79">
        <v>1173</v>
      </c>
      <c r="B36" s="79" t="s">
        <v>14</v>
      </c>
      <c r="C36" s="80" t="s">
        <v>68</v>
      </c>
      <c r="D36" s="79" t="s">
        <v>10</v>
      </c>
      <c r="E36" s="79" t="s">
        <v>36</v>
      </c>
      <c r="F36" s="81"/>
      <c r="G36" s="93"/>
      <c r="H36" s="108">
        <v>0.24</v>
      </c>
      <c r="I36" s="109">
        <v>0.23499999999999999</v>
      </c>
      <c r="J36" s="110">
        <v>0.23</v>
      </c>
      <c r="K36" s="108">
        <v>0.02</v>
      </c>
      <c r="L36" s="109">
        <v>0.02</v>
      </c>
      <c r="M36" s="110">
        <v>0.02</v>
      </c>
      <c r="N36" s="77"/>
      <c r="O36" s="108">
        <f t="shared" si="0"/>
        <v>0.26</v>
      </c>
      <c r="P36" s="111">
        <f t="shared" si="1"/>
        <v>0.255</v>
      </c>
      <c r="Q36" s="110">
        <f t="shared" si="2"/>
        <v>0.25</v>
      </c>
    </row>
    <row r="37" spans="1:17" ht="24.95" customHeight="1" thickBot="1" x14ac:dyDescent="0.25">
      <c r="A37" s="63">
        <v>1256</v>
      </c>
      <c r="B37" s="63" t="s">
        <v>12</v>
      </c>
      <c r="C37" s="82" t="s">
        <v>65</v>
      </c>
      <c r="D37" s="63" t="s">
        <v>6</v>
      </c>
      <c r="E37" s="63" t="s">
        <v>25</v>
      </c>
      <c r="F37" s="83"/>
      <c r="G37" s="93"/>
      <c r="H37" s="112">
        <v>0.24</v>
      </c>
      <c r="I37" s="113">
        <v>0.23499999999999999</v>
      </c>
      <c r="J37" s="114">
        <v>0.23</v>
      </c>
      <c r="K37" s="112">
        <v>0.03</v>
      </c>
      <c r="L37" s="113">
        <v>0.03</v>
      </c>
      <c r="M37" s="114">
        <v>0.03</v>
      </c>
      <c r="N37" s="77"/>
      <c r="O37" s="112">
        <f t="shared" si="0"/>
        <v>0.27</v>
      </c>
      <c r="P37" s="115">
        <f t="shared" si="1"/>
        <v>0.26500000000000001</v>
      </c>
      <c r="Q37" s="114">
        <f t="shared" si="2"/>
        <v>0.26</v>
      </c>
    </row>
    <row r="38" spans="1:17" ht="24.95" customHeight="1" x14ac:dyDescent="0.2">
      <c r="A38" s="145">
        <v>1375</v>
      </c>
      <c r="B38" s="145" t="s">
        <v>8</v>
      </c>
      <c r="C38" s="206" t="s">
        <v>67</v>
      </c>
      <c r="D38" s="145" t="s">
        <v>6</v>
      </c>
      <c r="E38" s="164" t="s">
        <v>52</v>
      </c>
      <c r="F38" s="48" t="s">
        <v>98</v>
      </c>
      <c r="G38" s="25"/>
      <c r="H38" s="42"/>
      <c r="I38" s="43">
        <v>0.27500000000000002</v>
      </c>
      <c r="J38" s="44">
        <v>0.27</v>
      </c>
      <c r="K38" s="42"/>
      <c r="L38" s="43">
        <v>3.5000000000000003E-2</v>
      </c>
      <c r="M38" s="44">
        <v>3.5000000000000003E-2</v>
      </c>
      <c r="N38" s="77"/>
      <c r="O38" s="42"/>
      <c r="P38" s="71">
        <f t="shared" si="1"/>
        <v>0.31000000000000005</v>
      </c>
      <c r="Q38" s="44">
        <f t="shared" si="2"/>
        <v>0.30500000000000005</v>
      </c>
    </row>
    <row r="39" spans="1:17" ht="24.95" customHeight="1" x14ac:dyDescent="0.2">
      <c r="A39" s="146"/>
      <c r="B39" s="146"/>
      <c r="C39" s="207"/>
      <c r="D39" s="146"/>
      <c r="E39" s="156"/>
      <c r="F39" s="49" t="s">
        <v>99</v>
      </c>
      <c r="G39" s="25"/>
      <c r="H39" s="45"/>
      <c r="I39" s="46">
        <v>0.28000000000000003</v>
      </c>
      <c r="J39" s="47">
        <v>0.27500000000000002</v>
      </c>
      <c r="K39" s="45"/>
      <c r="L39" s="46">
        <v>0.03</v>
      </c>
      <c r="M39" s="47">
        <v>0.03</v>
      </c>
      <c r="N39" s="77"/>
      <c r="O39" s="45"/>
      <c r="P39" s="72">
        <f t="shared" si="1"/>
        <v>0.31000000000000005</v>
      </c>
      <c r="Q39" s="47">
        <f t="shared" si="2"/>
        <v>0.30500000000000005</v>
      </c>
    </row>
    <row r="40" spans="1:17" ht="24.95" customHeight="1" x14ac:dyDescent="0.2">
      <c r="A40" s="146"/>
      <c r="B40" s="146"/>
      <c r="C40" s="207"/>
      <c r="D40" s="146"/>
      <c r="E40" s="157" t="s">
        <v>25</v>
      </c>
      <c r="F40" s="48" t="s">
        <v>100</v>
      </c>
      <c r="G40" s="25"/>
      <c r="H40" s="42"/>
      <c r="I40" s="43">
        <v>0.27</v>
      </c>
      <c r="J40" s="44">
        <v>0.26500000000000001</v>
      </c>
      <c r="K40" s="42"/>
      <c r="L40" s="43">
        <v>0.04</v>
      </c>
      <c r="M40" s="44">
        <v>0.04</v>
      </c>
      <c r="N40" s="77"/>
      <c r="O40" s="42"/>
      <c r="P40" s="71">
        <f t="shared" si="1"/>
        <v>0.31</v>
      </c>
      <c r="Q40" s="44">
        <f t="shared" si="2"/>
        <v>0.30499999999999999</v>
      </c>
    </row>
    <row r="41" spans="1:17" ht="24.95" customHeight="1" x14ac:dyDescent="0.2">
      <c r="A41" s="146"/>
      <c r="B41" s="146"/>
      <c r="C41" s="207"/>
      <c r="D41" s="146"/>
      <c r="E41" s="156"/>
      <c r="F41" s="49" t="s">
        <v>101</v>
      </c>
      <c r="G41" s="25"/>
      <c r="H41" s="45"/>
      <c r="I41" s="46">
        <v>0.27500000000000002</v>
      </c>
      <c r="J41" s="47">
        <v>0.27</v>
      </c>
      <c r="K41" s="45"/>
      <c r="L41" s="46">
        <v>3.5000000000000003E-2</v>
      </c>
      <c r="M41" s="47">
        <v>3.5000000000000003E-2</v>
      </c>
      <c r="N41" s="77"/>
      <c r="O41" s="45"/>
      <c r="P41" s="72">
        <f t="shared" si="1"/>
        <v>0.31000000000000005</v>
      </c>
      <c r="Q41" s="47">
        <f t="shared" si="2"/>
        <v>0.30500000000000005</v>
      </c>
    </row>
    <row r="42" spans="1:17" ht="24.95" customHeight="1" x14ac:dyDescent="0.2">
      <c r="A42" s="146"/>
      <c r="B42" s="146"/>
      <c r="C42" s="207"/>
      <c r="D42" s="146"/>
      <c r="E42" s="85" t="s">
        <v>105</v>
      </c>
      <c r="F42" s="48" t="s">
        <v>102</v>
      </c>
      <c r="G42" s="25"/>
      <c r="H42" s="45"/>
      <c r="I42" s="46">
        <v>0.23</v>
      </c>
      <c r="J42" s="47">
        <v>0.22500000000000001</v>
      </c>
      <c r="K42" s="45"/>
      <c r="L42" s="46">
        <v>0.03</v>
      </c>
      <c r="M42" s="47">
        <v>0.03</v>
      </c>
      <c r="N42" s="77"/>
      <c r="O42" s="45"/>
      <c r="P42" s="72">
        <f t="shared" si="1"/>
        <v>0.26</v>
      </c>
      <c r="Q42" s="47">
        <f t="shared" si="2"/>
        <v>0.255</v>
      </c>
    </row>
    <row r="43" spans="1:17" ht="24.95" customHeight="1" x14ac:dyDescent="0.2">
      <c r="A43" s="146"/>
      <c r="B43" s="146"/>
      <c r="C43" s="207"/>
      <c r="D43" s="146"/>
      <c r="E43" s="85" t="s">
        <v>85</v>
      </c>
      <c r="F43" s="49" t="s">
        <v>102</v>
      </c>
      <c r="G43" s="25"/>
      <c r="H43" s="36"/>
      <c r="I43" s="37">
        <v>0.2</v>
      </c>
      <c r="J43" s="38">
        <v>0.2</v>
      </c>
      <c r="K43" s="36"/>
      <c r="L43" s="37">
        <v>0.02</v>
      </c>
      <c r="M43" s="38">
        <v>0.02</v>
      </c>
      <c r="N43" s="77"/>
      <c r="O43" s="36"/>
      <c r="P43" s="69">
        <f t="shared" si="1"/>
        <v>0.22</v>
      </c>
      <c r="Q43" s="38">
        <f t="shared" si="2"/>
        <v>0.22</v>
      </c>
    </row>
    <row r="44" spans="1:17" ht="24.95" customHeight="1" thickBot="1" x14ac:dyDescent="0.25">
      <c r="A44" s="204"/>
      <c r="B44" s="204"/>
      <c r="C44" s="208"/>
      <c r="D44" s="204"/>
      <c r="E44" s="135" t="s">
        <v>71</v>
      </c>
      <c r="F44" s="48" t="s">
        <v>103</v>
      </c>
      <c r="G44" s="25"/>
      <c r="H44" s="36">
        <v>0</v>
      </c>
      <c r="I44" s="37">
        <v>0.30000000000000004</v>
      </c>
      <c r="J44" s="38">
        <v>0.24</v>
      </c>
      <c r="K44" s="36">
        <v>0</v>
      </c>
      <c r="L44" s="37">
        <v>0.04</v>
      </c>
      <c r="M44" s="38">
        <v>0.04</v>
      </c>
      <c r="N44" s="77"/>
      <c r="O44" s="36"/>
      <c r="P44" s="69">
        <f t="shared" ref="P44" si="8">I44+L44</f>
        <v>0.34</v>
      </c>
      <c r="Q44" s="38">
        <f t="shared" ref="Q44" si="9">J44+M44</f>
        <v>0.27999999999999997</v>
      </c>
    </row>
    <row r="45" spans="1:17" ht="24.95" customHeight="1" thickBot="1" x14ac:dyDescent="0.25">
      <c r="A45" s="63">
        <v>1027</v>
      </c>
      <c r="B45" s="63" t="s">
        <v>19</v>
      </c>
      <c r="C45" s="82" t="s">
        <v>64</v>
      </c>
      <c r="D45" s="63" t="s">
        <v>6</v>
      </c>
      <c r="E45" s="63" t="s">
        <v>25</v>
      </c>
      <c r="F45" s="116" t="s">
        <v>104</v>
      </c>
      <c r="G45" s="25"/>
      <c r="H45" s="64">
        <v>0.27</v>
      </c>
      <c r="I45" s="65">
        <v>0.26500000000000001</v>
      </c>
      <c r="J45" s="66"/>
      <c r="K45" s="64">
        <v>0.02</v>
      </c>
      <c r="L45" s="65">
        <v>0.02</v>
      </c>
      <c r="M45" s="66"/>
      <c r="N45" s="77"/>
      <c r="O45" s="64">
        <f t="shared" ref="O45" si="10">H45+K45</f>
        <v>0.29000000000000004</v>
      </c>
      <c r="P45" s="76">
        <f t="shared" ref="P45" si="11">I45+L45</f>
        <v>0.28500000000000003</v>
      </c>
      <c r="Q45" s="66"/>
    </row>
    <row r="46" spans="1:17" ht="20.100000000000001" customHeight="1" x14ac:dyDescent="0.2">
      <c r="A46" s="1"/>
      <c r="E46" s="1"/>
      <c r="F46" s="1"/>
      <c r="G46" s="1"/>
      <c r="H46" s="15"/>
      <c r="I46" s="15"/>
      <c r="J46" s="15"/>
      <c r="K46" s="15"/>
      <c r="L46" s="15"/>
      <c r="M46" s="15"/>
      <c r="N46" s="1"/>
      <c r="O46" s="3"/>
      <c r="P46" s="3"/>
      <c r="Q46" s="3"/>
    </row>
    <row r="47" spans="1:17" ht="20.100000000000001" customHeight="1" x14ac:dyDescent="0.2">
      <c r="A47" s="1"/>
      <c r="E47" s="1"/>
      <c r="F47" s="1"/>
      <c r="G47" s="1"/>
      <c r="H47" s="15"/>
      <c r="I47" s="15"/>
      <c r="J47" s="15"/>
      <c r="K47" s="15"/>
      <c r="L47" s="15"/>
      <c r="M47" s="15"/>
      <c r="N47" s="1"/>
      <c r="O47" s="3"/>
      <c r="P47" s="3"/>
      <c r="Q47" s="3"/>
    </row>
    <row r="48" spans="1:17" ht="20.100000000000001" customHeight="1" x14ac:dyDescent="0.2">
      <c r="A48" s="1"/>
      <c r="E48" s="1"/>
      <c r="F48" s="1"/>
      <c r="G48" s="1"/>
      <c r="H48" s="15"/>
      <c r="I48" s="15"/>
      <c r="J48" s="15"/>
      <c r="K48" s="15"/>
      <c r="L48" s="15"/>
      <c r="M48" s="15"/>
      <c r="N48" s="193" t="s">
        <v>38</v>
      </c>
      <c r="O48" s="193"/>
      <c r="P48" s="193"/>
      <c r="Q48" s="193"/>
    </row>
    <row r="49" spans="1:17" ht="0.95" customHeight="1" x14ac:dyDescent="0.2">
      <c r="A49" s="1"/>
      <c r="E49" s="1"/>
      <c r="F49" s="1"/>
      <c r="G49" s="1"/>
      <c r="H49" s="15"/>
      <c r="I49" s="15"/>
      <c r="J49" s="15"/>
      <c r="K49" s="15"/>
      <c r="L49" s="15"/>
      <c r="M49" s="15"/>
      <c r="N49" s="132" t="s">
        <v>77</v>
      </c>
      <c r="O49" s="132" t="s">
        <v>81</v>
      </c>
      <c r="P49" s="132" t="s">
        <v>83</v>
      </c>
      <c r="Q49" s="132" t="s">
        <v>82</v>
      </c>
    </row>
    <row r="50" spans="1:17" ht="0.95" customHeight="1" x14ac:dyDescent="0.2">
      <c r="A50" s="1"/>
      <c r="E50" s="1"/>
      <c r="F50" s="1"/>
      <c r="G50" s="1"/>
      <c r="H50" s="15"/>
      <c r="I50" s="15"/>
      <c r="J50" s="15"/>
      <c r="K50" s="15"/>
      <c r="L50" s="15"/>
      <c r="M50" s="15"/>
      <c r="N50" s="132" t="s">
        <v>78</v>
      </c>
      <c r="O50" s="132" t="s">
        <v>45</v>
      </c>
      <c r="P50" s="132" t="s">
        <v>44</v>
      </c>
      <c r="Q50" s="132" t="s">
        <v>43</v>
      </c>
    </row>
    <row r="51" spans="1:17" ht="0.95" customHeight="1" x14ac:dyDescent="0.2">
      <c r="A51" s="1"/>
      <c r="E51" s="1"/>
      <c r="F51" s="1"/>
      <c r="G51" s="1"/>
      <c r="H51" s="15"/>
      <c r="I51" s="15"/>
      <c r="J51" s="15"/>
      <c r="K51" s="15"/>
      <c r="L51" s="15"/>
      <c r="M51" s="15"/>
      <c r="N51" s="132" t="s">
        <v>79</v>
      </c>
      <c r="O51" s="132" t="s">
        <v>81</v>
      </c>
      <c r="P51" s="132" t="s">
        <v>83</v>
      </c>
      <c r="Q51" s="132" t="s">
        <v>82</v>
      </c>
    </row>
    <row r="52" spans="1:17" ht="0.95" customHeight="1" x14ac:dyDescent="0.2">
      <c r="A52" s="1"/>
      <c r="E52" s="1"/>
      <c r="F52" s="1"/>
      <c r="G52" s="1"/>
      <c r="H52" s="15"/>
      <c r="I52" s="15"/>
      <c r="J52" s="15"/>
      <c r="K52" s="15"/>
      <c r="L52" s="15"/>
      <c r="M52" s="15"/>
      <c r="N52" s="132" t="s">
        <v>80</v>
      </c>
      <c r="O52" s="132" t="s">
        <v>81</v>
      </c>
      <c r="P52" s="132" t="s">
        <v>83</v>
      </c>
      <c r="Q52" s="132" t="s">
        <v>82</v>
      </c>
    </row>
    <row r="53" spans="1:17" ht="20.100000000000001" customHeight="1" x14ac:dyDescent="0.2">
      <c r="A53" s="1"/>
      <c r="E53" s="1"/>
      <c r="F53" s="1"/>
      <c r="G53" s="1"/>
      <c r="H53" s="15"/>
      <c r="I53" s="15"/>
      <c r="J53" s="15"/>
      <c r="K53" s="15"/>
      <c r="L53" s="15"/>
      <c r="M53" s="15"/>
      <c r="N53" s="120" t="s">
        <v>20</v>
      </c>
      <c r="O53" s="121" t="s">
        <v>3</v>
      </c>
      <c r="P53" s="122" t="s">
        <v>4</v>
      </c>
      <c r="Q53" s="123" t="s">
        <v>5</v>
      </c>
    </row>
    <row r="54" spans="1:17" ht="20.100000000000001" customHeight="1" x14ac:dyDescent="0.2">
      <c r="A54" s="1"/>
      <c r="E54" s="1"/>
      <c r="F54" s="1"/>
      <c r="G54" s="1"/>
      <c r="H54" s="15"/>
      <c r="I54" s="15"/>
      <c r="J54" s="15"/>
      <c r="K54" s="15"/>
      <c r="L54" s="15"/>
      <c r="M54" s="15"/>
      <c r="N54" s="16" t="s">
        <v>21</v>
      </c>
      <c r="O54" s="17">
        <v>0.30249999999999999</v>
      </c>
      <c r="P54" s="17">
        <v>0.29000000000000004</v>
      </c>
      <c r="Q54" s="17">
        <v>0.30000000000000004</v>
      </c>
    </row>
    <row r="55" spans="1:17" ht="20.100000000000001" customHeight="1" x14ac:dyDescent="0.2">
      <c r="A55" s="1"/>
      <c r="E55" s="1"/>
      <c r="F55" s="1"/>
      <c r="G55" s="1"/>
      <c r="H55" s="15"/>
      <c r="I55" s="15"/>
      <c r="J55" s="15"/>
      <c r="K55" s="15"/>
      <c r="L55" s="15"/>
      <c r="M55" s="15"/>
      <c r="N55" s="16" t="s">
        <v>22</v>
      </c>
      <c r="O55" s="17">
        <v>0.30473684210526319</v>
      </c>
      <c r="P55" s="17">
        <v>0.2885344827586207</v>
      </c>
      <c r="Q55" s="17">
        <v>0.28452380952380957</v>
      </c>
    </row>
    <row r="56" spans="1:17" ht="20.100000000000001" customHeight="1" x14ac:dyDescent="0.2">
      <c r="A56" s="1"/>
      <c r="E56" s="1"/>
      <c r="F56" s="1"/>
      <c r="G56" s="1"/>
      <c r="H56" s="15"/>
      <c r="I56" s="15"/>
      <c r="J56" s="15"/>
      <c r="K56" s="15"/>
      <c r="L56" s="15"/>
      <c r="M56" s="15"/>
      <c r="N56" s="16" t="s">
        <v>24</v>
      </c>
      <c r="O56" s="17">
        <v>0.29000000000000004</v>
      </c>
      <c r="P56" s="17">
        <v>0.26</v>
      </c>
      <c r="Q56" s="17">
        <v>0.30500000000000005</v>
      </c>
    </row>
    <row r="57" spans="1:17" ht="20.100000000000001" customHeight="1" x14ac:dyDescent="0.2">
      <c r="A57" s="1"/>
      <c r="E57" s="1"/>
      <c r="F57" s="1"/>
      <c r="G57" s="1"/>
      <c r="H57" s="15"/>
      <c r="I57" s="15"/>
      <c r="J57" s="15"/>
      <c r="K57" s="15"/>
      <c r="L57" s="15"/>
      <c r="M57" s="15"/>
      <c r="N57" s="16" t="s">
        <v>42</v>
      </c>
      <c r="O57" s="17">
        <v>0.375</v>
      </c>
      <c r="P57" s="17">
        <v>0.34</v>
      </c>
      <c r="Q57" s="17">
        <v>0.32750000000000001</v>
      </c>
    </row>
    <row r="58" spans="1:17" ht="20.100000000000001" customHeight="1" x14ac:dyDescent="0.2">
      <c r="A58" s="1"/>
      <c r="E58" s="1"/>
      <c r="F58" s="1"/>
      <c r="G58" s="1"/>
      <c r="H58" s="15"/>
      <c r="I58" s="15"/>
      <c r="J58" s="15"/>
      <c r="K58" s="15"/>
      <c r="L58" s="15"/>
      <c r="M58" s="15"/>
      <c r="N58" s="16" t="s">
        <v>23</v>
      </c>
      <c r="O58" s="17">
        <v>0.26</v>
      </c>
      <c r="P58" s="17">
        <v>0.21249999999999999</v>
      </c>
      <c r="Q58" s="17">
        <v>0.18</v>
      </c>
    </row>
    <row r="59" spans="1:17" ht="20.100000000000001" customHeight="1" x14ac:dyDescent="0.2">
      <c r="A59" s="1"/>
      <c r="E59" s="1"/>
      <c r="F59" s="1"/>
      <c r="G59" s="1"/>
      <c r="H59" s="15"/>
      <c r="I59" s="15"/>
      <c r="J59" s="15"/>
      <c r="K59" s="15"/>
      <c r="L59" s="15"/>
      <c r="M59" s="15"/>
      <c r="N59" s="18" t="s">
        <v>49</v>
      </c>
      <c r="O59" s="117">
        <v>2.9649512091288476E-2</v>
      </c>
      <c r="P59" s="118">
        <v>3.197039116636001E-2</v>
      </c>
      <c r="Q59" s="119">
        <v>3.4853434619301099E-2</v>
      </c>
    </row>
    <row r="60" spans="1:17" ht="20.100000000000001" customHeight="1" x14ac:dyDescent="0.2">
      <c r="A60" s="1"/>
      <c r="E60" s="1"/>
      <c r="F60" s="1"/>
      <c r="G60" s="1"/>
      <c r="H60" s="15"/>
      <c r="I60" s="15"/>
      <c r="J60" s="15"/>
      <c r="K60" s="15"/>
      <c r="L60" s="15"/>
      <c r="M60" s="15"/>
      <c r="N60" s="19"/>
      <c r="O60" s="20"/>
      <c r="P60" s="20"/>
      <c r="Q60" s="20"/>
    </row>
    <row r="61" spans="1:17" ht="20.100000000000001" customHeight="1" x14ac:dyDescent="0.2">
      <c r="A61" s="1"/>
      <c r="E61" s="1"/>
      <c r="F61" s="1"/>
      <c r="G61" s="1"/>
      <c r="H61" s="15"/>
      <c r="I61" s="15"/>
      <c r="J61" s="15"/>
      <c r="K61" s="15"/>
      <c r="L61" s="15"/>
      <c r="M61" s="15"/>
      <c r="N61" s="1"/>
      <c r="O61" s="3"/>
      <c r="P61" s="3"/>
      <c r="Q61" s="3"/>
    </row>
    <row r="62" spans="1:17" ht="20.100000000000001" customHeight="1" x14ac:dyDescent="0.2">
      <c r="A62" s="1"/>
      <c r="E62" s="1"/>
      <c r="F62" s="1"/>
      <c r="G62" s="1"/>
      <c r="H62" s="15"/>
      <c r="I62" s="15"/>
      <c r="J62" s="15"/>
      <c r="K62" s="15"/>
      <c r="L62" s="15"/>
      <c r="M62" s="15"/>
      <c r="N62" s="194" t="s">
        <v>72</v>
      </c>
      <c r="O62" s="194"/>
      <c r="P62" s="194"/>
      <c r="Q62" s="194"/>
    </row>
    <row r="63" spans="1:17" ht="20.100000000000001" customHeight="1" x14ac:dyDescent="0.2">
      <c r="A63" s="1"/>
      <c r="E63" s="1"/>
      <c r="F63" s="1"/>
      <c r="G63" s="1"/>
      <c r="H63" s="15"/>
      <c r="I63" s="15"/>
      <c r="J63" s="15"/>
      <c r="K63" s="15"/>
      <c r="L63" s="15"/>
      <c r="M63" s="15"/>
      <c r="N63" s="16" t="s">
        <v>21</v>
      </c>
      <c r="O63" s="195" t="s">
        <v>73</v>
      </c>
      <c r="P63" s="196"/>
      <c r="Q63" s="197"/>
    </row>
    <row r="64" spans="1:17" ht="20.100000000000001" customHeight="1" x14ac:dyDescent="0.2">
      <c r="A64" s="1"/>
      <c r="E64" s="1"/>
      <c r="F64" s="1"/>
      <c r="G64" s="1"/>
      <c r="H64" s="15"/>
      <c r="I64" s="15"/>
      <c r="J64" s="15"/>
      <c r="K64" s="15"/>
      <c r="L64" s="15"/>
      <c r="M64" s="15"/>
      <c r="N64" s="16" t="s">
        <v>22</v>
      </c>
      <c r="O64" s="198" t="s">
        <v>74</v>
      </c>
      <c r="P64" s="199"/>
      <c r="Q64" s="200"/>
    </row>
    <row r="65" spans="1:17" ht="20.100000000000001" customHeight="1" x14ac:dyDescent="0.2">
      <c r="A65" s="1"/>
      <c r="E65" s="1"/>
      <c r="F65" s="1"/>
      <c r="G65" s="1"/>
      <c r="H65" s="15"/>
      <c r="I65" s="15"/>
      <c r="J65" s="15"/>
      <c r="K65" s="15"/>
      <c r="L65" s="15"/>
      <c r="M65" s="15"/>
      <c r="N65" s="16" t="s">
        <v>24</v>
      </c>
      <c r="O65" s="198" t="s">
        <v>87</v>
      </c>
      <c r="P65" s="199"/>
      <c r="Q65" s="200"/>
    </row>
    <row r="66" spans="1:17" ht="20.100000000000001" customHeight="1" x14ac:dyDescent="0.2">
      <c r="A66" s="1"/>
      <c r="E66" s="1"/>
      <c r="F66" s="1"/>
      <c r="G66" s="1"/>
      <c r="H66" s="15"/>
      <c r="I66" s="15"/>
      <c r="J66" s="15"/>
      <c r="K66" s="15"/>
      <c r="L66" s="15"/>
      <c r="M66" s="15"/>
      <c r="N66" s="16" t="s">
        <v>42</v>
      </c>
      <c r="O66" s="198" t="s">
        <v>86</v>
      </c>
      <c r="P66" s="199"/>
      <c r="Q66" s="200"/>
    </row>
    <row r="67" spans="1:17" ht="20.100000000000001" customHeight="1" x14ac:dyDescent="0.2">
      <c r="A67" s="1"/>
      <c r="E67" s="1"/>
      <c r="F67" s="1"/>
      <c r="G67" s="1"/>
      <c r="H67" s="15"/>
      <c r="I67" s="15"/>
      <c r="J67" s="15"/>
      <c r="K67" s="15"/>
      <c r="L67" s="15"/>
      <c r="M67" s="15"/>
      <c r="N67" s="16" t="s">
        <v>23</v>
      </c>
      <c r="O67" s="201" t="s">
        <v>75</v>
      </c>
      <c r="P67" s="202"/>
      <c r="Q67" s="203"/>
    </row>
    <row r="68" spans="1:17" ht="20.100000000000001" customHeight="1" x14ac:dyDescent="0.2">
      <c r="A68" s="1"/>
      <c r="E68" s="1"/>
      <c r="F68" s="1"/>
      <c r="G68" s="1"/>
      <c r="H68" s="15"/>
      <c r="I68" s="15"/>
      <c r="J68" s="15"/>
      <c r="K68" s="15"/>
      <c r="L68" s="15"/>
      <c r="M68" s="15"/>
      <c r="N68" s="172" t="s">
        <v>49</v>
      </c>
      <c r="O68" s="174" t="s">
        <v>88</v>
      </c>
      <c r="P68" s="174"/>
      <c r="Q68" s="175"/>
    </row>
    <row r="69" spans="1:17" ht="20.100000000000001" customHeight="1" x14ac:dyDescent="0.2">
      <c r="A69" s="1"/>
      <c r="E69" s="1"/>
      <c r="F69" s="1"/>
      <c r="G69" s="1"/>
      <c r="H69" s="15"/>
      <c r="I69" s="15"/>
      <c r="J69" s="15"/>
      <c r="K69" s="15"/>
      <c r="L69" s="15"/>
      <c r="M69" s="15"/>
      <c r="N69" s="173"/>
      <c r="O69" s="176"/>
      <c r="P69" s="176"/>
      <c r="Q69" s="177"/>
    </row>
    <row r="70" spans="1:17" ht="20.100000000000001" customHeight="1" x14ac:dyDescent="0.2">
      <c r="A70" s="1"/>
      <c r="E70" s="1"/>
      <c r="F70" s="1"/>
      <c r="G70" s="1"/>
      <c r="H70" s="15"/>
      <c r="I70" s="15"/>
      <c r="J70" s="15"/>
      <c r="K70" s="15"/>
      <c r="L70" s="15"/>
      <c r="M70" s="15"/>
      <c r="N70" s="8" t="s">
        <v>24</v>
      </c>
      <c r="O70" s="205"/>
      <c r="P70" s="205"/>
      <c r="Q70" s="205"/>
    </row>
    <row r="71" spans="1:17" ht="20.100000000000001" customHeight="1" x14ac:dyDescent="0.2">
      <c r="A71" s="1"/>
      <c r="E71" s="1"/>
      <c r="F71" s="1"/>
      <c r="G71" s="1"/>
      <c r="H71" s="15"/>
      <c r="I71" s="15"/>
      <c r="J71" s="15"/>
      <c r="K71" s="15"/>
      <c r="L71" s="15"/>
      <c r="M71" s="15"/>
      <c r="N71" s="1"/>
      <c r="O71" s="3"/>
      <c r="P71" s="3"/>
      <c r="Q71" s="3"/>
    </row>
    <row r="72" spans="1:17" ht="20.100000000000001" customHeight="1" x14ac:dyDescent="0.2">
      <c r="A72" s="1"/>
      <c r="E72" s="1"/>
      <c r="F72" s="1"/>
      <c r="G72" s="1"/>
      <c r="H72" s="15"/>
      <c r="I72" s="15"/>
      <c r="J72" s="15"/>
      <c r="K72" s="15"/>
      <c r="L72" s="15"/>
      <c r="M72" s="15"/>
      <c r="N72" s="1"/>
      <c r="O72" s="3"/>
      <c r="P72" s="3"/>
      <c r="Q72" s="3"/>
    </row>
    <row r="73" spans="1:17" ht="20.100000000000001" customHeight="1" x14ac:dyDescent="0.2">
      <c r="A73" s="1"/>
      <c r="E73" s="1"/>
      <c r="F73" s="1"/>
      <c r="G73" s="1"/>
      <c r="H73" s="15"/>
      <c r="I73" s="15"/>
      <c r="J73" s="15"/>
      <c r="K73" s="15"/>
      <c r="L73" s="15"/>
      <c r="M73" s="15"/>
      <c r="N73" s="1"/>
      <c r="O73" s="3"/>
      <c r="P73" s="3"/>
      <c r="Q73" s="3"/>
    </row>
    <row r="74" spans="1:17" ht="20.100000000000001" customHeight="1" x14ac:dyDescent="0.2">
      <c r="A74" s="1"/>
      <c r="E74" s="1"/>
      <c r="F74" s="1"/>
      <c r="G74" s="1"/>
      <c r="H74" s="15"/>
      <c r="I74" s="15"/>
      <c r="J74" s="15"/>
      <c r="K74" s="15"/>
      <c r="L74" s="15"/>
      <c r="M74" s="15"/>
      <c r="N74" s="1"/>
      <c r="O74" s="3"/>
      <c r="P74" s="3"/>
      <c r="Q74" s="3"/>
    </row>
    <row r="75" spans="1:17" ht="20.100000000000001" customHeight="1" x14ac:dyDescent="0.2">
      <c r="A75" s="1"/>
      <c r="E75" s="1"/>
      <c r="F75" s="1"/>
      <c r="G75" s="1"/>
      <c r="H75" s="15"/>
      <c r="I75" s="15"/>
      <c r="J75" s="15"/>
      <c r="K75" s="15"/>
      <c r="L75" s="15"/>
      <c r="M75" s="15"/>
      <c r="N75" s="1"/>
      <c r="O75" s="3"/>
      <c r="P75" s="3"/>
      <c r="Q75" s="3"/>
    </row>
    <row r="76" spans="1:17" ht="20.100000000000001" customHeight="1" x14ac:dyDescent="0.2">
      <c r="A76" s="1"/>
      <c r="E76" s="1"/>
      <c r="F76" s="1"/>
      <c r="G76" s="1"/>
      <c r="H76" s="15"/>
      <c r="I76" s="15"/>
      <c r="J76" s="15"/>
      <c r="K76" s="15"/>
      <c r="L76" s="15"/>
      <c r="M76" s="15"/>
      <c r="N76" s="1"/>
      <c r="O76" s="3"/>
      <c r="P76" s="3"/>
      <c r="Q76" s="3"/>
    </row>
    <row r="77" spans="1:17" ht="20.100000000000001" customHeight="1" x14ac:dyDescent="0.2">
      <c r="A77" s="1"/>
      <c r="E77" s="1"/>
      <c r="F77" s="1"/>
      <c r="G77" s="1"/>
      <c r="H77" s="15"/>
      <c r="I77" s="15"/>
      <c r="J77" s="15"/>
      <c r="K77" s="15"/>
      <c r="L77" s="15"/>
      <c r="M77" s="15"/>
      <c r="N77" s="1"/>
      <c r="O77" s="3"/>
      <c r="P77" s="3"/>
      <c r="Q77" s="3"/>
    </row>
    <row r="78" spans="1:17" ht="20.100000000000001" customHeight="1" x14ac:dyDescent="0.2">
      <c r="A78" s="1"/>
      <c r="E78" s="1"/>
      <c r="F78" s="1"/>
      <c r="G78" s="1"/>
      <c r="H78" s="15"/>
      <c r="I78" s="15"/>
      <c r="J78" s="15"/>
      <c r="K78" s="15"/>
      <c r="L78" s="15"/>
      <c r="M78" s="15"/>
      <c r="N78" s="1"/>
      <c r="O78" s="3"/>
      <c r="P78" s="3"/>
      <c r="Q78" s="3"/>
    </row>
    <row r="79" spans="1:17" ht="20.100000000000001" customHeight="1" x14ac:dyDescent="0.2">
      <c r="A79" s="1"/>
      <c r="E79" s="1"/>
      <c r="F79" s="1"/>
      <c r="G79" s="1"/>
      <c r="H79" s="15"/>
      <c r="I79" s="15"/>
      <c r="J79" s="15"/>
      <c r="K79" s="15"/>
      <c r="L79" s="15"/>
      <c r="M79" s="15"/>
      <c r="N79" s="1"/>
      <c r="O79" s="3"/>
      <c r="P79" s="3"/>
      <c r="Q79" s="3"/>
    </row>
    <row r="80" spans="1:17" ht="20.100000000000001" customHeight="1" x14ac:dyDescent="0.2">
      <c r="A80" s="1"/>
      <c r="E80" s="1"/>
      <c r="F80" s="1"/>
      <c r="G80" s="1"/>
      <c r="H80" s="15"/>
      <c r="I80" s="15"/>
      <c r="J80" s="15"/>
      <c r="K80" s="15"/>
      <c r="L80" s="15"/>
      <c r="M80" s="15"/>
      <c r="N80" s="1"/>
      <c r="O80" s="3"/>
      <c r="P80" s="3"/>
      <c r="Q80" s="3"/>
    </row>
    <row r="81" spans="1:19" ht="20.100000000000001" customHeight="1" x14ac:dyDescent="0.2">
      <c r="A81" s="1"/>
      <c r="E81" s="1"/>
      <c r="F81" s="1"/>
      <c r="G81" s="1"/>
      <c r="H81" s="15"/>
      <c r="I81" s="15"/>
      <c r="J81" s="15"/>
      <c r="K81" s="15"/>
      <c r="L81" s="15"/>
      <c r="M81" s="15"/>
      <c r="N81" s="1"/>
      <c r="O81" s="3"/>
      <c r="P81" s="3"/>
      <c r="Q81" s="3"/>
    </row>
    <row r="82" spans="1:19" ht="20.100000000000001" customHeight="1" x14ac:dyDescent="0.2">
      <c r="A82" s="1"/>
      <c r="E82" s="1"/>
      <c r="F82" s="1"/>
      <c r="G82" s="1"/>
      <c r="H82" s="15"/>
      <c r="I82" s="15"/>
      <c r="J82" s="15"/>
      <c r="K82" s="15"/>
      <c r="L82" s="15"/>
      <c r="M82" s="15"/>
      <c r="N82" s="1"/>
      <c r="O82" s="3"/>
      <c r="P82" s="3"/>
      <c r="Q82" s="3"/>
    </row>
    <row r="83" spans="1:19" ht="20.100000000000001" customHeight="1" x14ac:dyDescent="0.2">
      <c r="A83" s="1"/>
      <c r="E83" s="1"/>
      <c r="F83" s="1"/>
      <c r="G83" s="1"/>
      <c r="H83" s="15"/>
      <c r="I83" s="15"/>
      <c r="J83" s="15"/>
      <c r="K83" s="15"/>
      <c r="L83" s="15"/>
      <c r="M83" s="15"/>
      <c r="N83" s="1"/>
      <c r="O83" s="3"/>
      <c r="P83" s="3"/>
      <c r="Q83" s="3"/>
    </row>
    <row r="84" spans="1:19" ht="20.100000000000001" customHeight="1" x14ac:dyDescent="0.2">
      <c r="A84" s="1"/>
      <c r="E84" s="1"/>
      <c r="F84" s="1"/>
      <c r="G84" s="1"/>
      <c r="H84" s="15"/>
      <c r="I84" s="15"/>
      <c r="J84" s="15"/>
      <c r="K84" s="15"/>
      <c r="L84" s="15"/>
      <c r="M84" s="15"/>
      <c r="N84" s="1"/>
      <c r="O84" s="3"/>
      <c r="P84" s="3"/>
      <c r="Q84" s="3"/>
    </row>
    <row r="85" spans="1:19" ht="20.100000000000001" customHeight="1" x14ac:dyDescent="0.2">
      <c r="A85" s="1"/>
      <c r="E85" s="1"/>
      <c r="F85" s="1"/>
      <c r="G85" s="1"/>
      <c r="H85" s="15"/>
      <c r="I85" s="15"/>
      <c r="J85" s="15"/>
      <c r="K85" s="15"/>
      <c r="L85" s="15"/>
      <c r="M85" s="15"/>
      <c r="N85" s="1"/>
      <c r="O85" s="3"/>
      <c r="P85" s="3"/>
      <c r="Q85" s="3"/>
    </row>
    <row r="86" spans="1:19" ht="20.100000000000001" customHeight="1" x14ac:dyDescent="0.2">
      <c r="A86" s="1"/>
      <c r="E86" s="1"/>
      <c r="F86" s="1"/>
      <c r="G86" s="1"/>
      <c r="H86" s="15"/>
      <c r="I86" s="15"/>
      <c r="J86" s="15"/>
      <c r="K86" s="15"/>
      <c r="L86" s="15"/>
      <c r="M86" s="15"/>
      <c r="N86" s="1"/>
      <c r="O86" s="3"/>
      <c r="P86" s="3"/>
      <c r="Q86" s="3"/>
    </row>
    <row r="87" spans="1:19" ht="20.100000000000001" customHeight="1" x14ac:dyDescent="0.2">
      <c r="A87" s="1"/>
      <c r="E87" s="1"/>
      <c r="F87" s="1"/>
      <c r="G87" s="1"/>
      <c r="H87" s="15"/>
      <c r="I87" s="15"/>
      <c r="J87" s="15"/>
      <c r="K87" s="15"/>
      <c r="L87" s="15"/>
      <c r="M87" s="15"/>
      <c r="N87" s="1"/>
      <c r="O87" s="3"/>
      <c r="P87" s="3"/>
      <c r="Q87" s="3"/>
    </row>
    <row r="88" spans="1:19" ht="20.100000000000001" customHeight="1" x14ac:dyDescent="0.2">
      <c r="A88" s="1"/>
      <c r="E88" s="1"/>
      <c r="F88" s="1"/>
      <c r="G88" s="1"/>
      <c r="H88" s="15"/>
      <c r="I88" s="15"/>
      <c r="J88" s="15"/>
      <c r="K88" s="15"/>
      <c r="L88" s="15"/>
      <c r="M88" s="15"/>
      <c r="N88" s="1"/>
      <c r="O88" s="3"/>
      <c r="P88" s="3"/>
      <c r="Q88" s="3"/>
    </row>
    <row r="89" spans="1:19" s="139" customFormat="1" ht="20.100000000000001" customHeight="1" x14ac:dyDescent="0.2">
      <c r="A89" s="11"/>
      <c r="B89" s="11"/>
      <c r="C89" s="14"/>
      <c r="D89" s="11"/>
      <c r="E89" s="11"/>
      <c r="F89" s="11"/>
      <c r="G89" s="11"/>
      <c r="H89" s="23"/>
      <c r="I89" s="23"/>
      <c r="J89" s="23"/>
      <c r="K89" s="23"/>
      <c r="L89" s="23"/>
      <c r="M89" s="23"/>
      <c r="N89" s="11"/>
      <c r="O89" s="124"/>
      <c r="P89" s="124"/>
      <c r="Q89" s="124"/>
      <c r="S89" s="134"/>
    </row>
    <row r="90" spans="1:19" s="136" customFormat="1" ht="0.95" customHeight="1" x14ac:dyDescent="0.2">
      <c r="A90" s="126" t="s">
        <v>55</v>
      </c>
      <c r="B90" s="125" t="s">
        <v>3</v>
      </c>
      <c r="C90" s="132"/>
      <c r="D90" s="126" t="s">
        <v>55</v>
      </c>
      <c r="E90" s="125" t="s">
        <v>4</v>
      </c>
      <c r="F90" s="125"/>
      <c r="G90" s="126" t="s">
        <v>55</v>
      </c>
      <c r="H90" s="125" t="s">
        <v>5</v>
      </c>
      <c r="I90" s="23"/>
      <c r="J90" s="23"/>
      <c r="K90" s="24"/>
      <c r="L90" s="24"/>
      <c r="M90" s="24"/>
      <c r="N90" s="125"/>
      <c r="O90" s="133"/>
      <c r="P90" s="133"/>
      <c r="Q90" s="133"/>
      <c r="S90" s="128"/>
    </row>
    <row r="91" spans="1:19" s="136" customFormat="1" ht="0.95" customHeight="1" x14ac:dyDescent="0.2">
      <c r="A91" s="126" t="s">
        <v>63</v>
      </c>
      <c r="B91" s="127">
        <v>0.33750000000000002</v>
      </c>
      <c r="C91" s="132"/>
      <c r="D91" s="126" t="s">
        <v>63</v>
      </c>
      <c r="E91" s="127">
        <v>0.33250000000000002</v>
      </c>
      <c r="F91" s="125"/>
      <c r="G91" s="126" t="s">
        <v>63</v>
      </c>
      <c r="H91" s="127">
        <v>0.32750000000000001</v>
      </c>
      <c r="I91" s="23"/>
      <c r="J91" s="23"/>
      <c r="K91" s="24"/>
      <c r="L91" s="24"/>
      <c r="M91" s="24"/>
      <c r="N91" s="125"/>
      <c r="O91" s="133"/>
      <c r="P91" s="133"/>
      <c r="Q91" s="133"/>
      <c r="S91" s="128"/>
    </row>
    <row r="92" spans="1:19" s="136" customFormat="1" ht="0.95" customHeight="1" x14ac:dyDescent="0.2">
      <c r="A92" s="126" t="s">
        <v>63</v>
      </c>
      <c r="B92" s="127">
        <v>0.33250000000000002</v>
      </c>
      <c r="C92" s="132"/>
      <c r="D92" s="126" t="s">
        <v>63</v>
      </c>
      <c r="E92" s="127">
        <v>0.32750000000000001</v>
      </c>
      <c r="F92" s="125"/>
      <c r="G92" s="126" t="s">
        <v>63</v>
      </c>
      <c r="H92" s="127">
        <v>0.3125</v>
      </c>
      <c r="I92" s="23"/>
      <c r="J92" s="23"/>
      <c r="K92" s="24"/>
      <c r="L92" s="24"/>
      <c r="M92" s="24"/>
      <c r="N92" s="125"/>
      <c r="O92" s="133"/>
      <c r="P92" s="133"/>
      <c r="Q92" s="133"/>
      <c r="S92" s="128"/>
    </row>
    <row r="93" spans="1:19" s="136" customFormat="1" ht="0.95" customHeight="1" x14ac:dyDescent="0.2">
      <c r="A93" s="126" t="s">
        <v>63</v>
      </c>
      <c r="B93" s="127">
        <v>0.32750000000000001</v>
      </c>
      <c r="C93" s="132"/>
      <c r="D93" s="126" t="s">
        <v>63</v>
      </c>
      <c r="E93" s="127">
        <v>0.32250000000000001</v>
      </c>
      <c r="F93" s="125"/>
      <c r="G93" s="126" t="s">
        <v>63</v>
      </c>
      <c r="H93" s="127">
        <v>0.3075</v>
      </c>
      <c r="I93" s="23"/>
      <c r="J93" s="23"/>
      <c r="K93" s="24"/>
      <c r="L93" s="24"/>
      <c r="M93" s="24"/>
      <c r="N93" s="125"/>
      <c r="O93" s="133"/>
      <c r="P93" s="133"/>
      <c r="Q93" s="133"/>
      <c r="S93" s="128"/>
    </row>
    <row r="94" spans="1:19" s="136" customFormat="1" ht="0.95" customHeight="1" x14ac:dyDescent="0.2">
      <c r="A94" s="126" t="s">
        <v>63</v>
      </c>
      <c r="B94" s="127">
        <v>0.32250000000000001</v>
      </c>
      <c r="C94" s="132"/>
      <c r="D94" s="126" t="s">
        <v>63</v>
      </c>
      <c r="E94" s="127">
        <v>0.3175</v>
      </c>
      <c r="F94" s="125"/>
      <c r="G94" s="126" t="s">
        <v>63</v>
      </c>
      <c r="H94" s="127">
        <v>0.30249999999999999</v>
      </c>
      <c r="I94" s="23"/>
      <c r="J94" s="23"/>
      <c r="K94" s="24"/>
      <c r="L94" s="24"/>
      <c r="M94" s="24"/>
      <c r="N94" s="125"/>
      <c r="O94" s="133"/>
      <c r="P94" s="133"/>
      <c r="Q94" s="133"/>
      <c r="S94" s="128"/>
    </row>
    <row r="95" spans="1:19" s="136" customFormat="1" ht="0.95" customHeight="1" x14ac:dyDescent="0.2">
      <c r="A95" s="126" t="s">
        <v>63</v>
      </c>
      <c r="B95" s="127">
        <v>0.3175</v>
      </c>
      <c r="C95" s="132"/>
      <c r="D95" s="126" t="s">
        <v>63</v>
      </c>
      <c r="E95" s="127">
        <v>0.3125</v>
      </c>
      <c r="F95" s="125"/>
      <c r="G95" s="126" t="s">
        <v>63</v>
      </c>
      <c r="H95" s="127">
        <v>0.29749999999999999</v>
      </c>
      <c r="I95" s="23"/>
      <c r="J95" s="23"/>
      <c r="K95" s="24"/>
      <c r="L95" s="24"/>
      <c r="M95" s="24"/>
      <c r="N95" s="125"/>
      <c r="O95" s="133"/>
      <c r="P95" s="133"/>
      <c r="Q95" s="133"/>
      <c r="S95" s="128"/>
    </row>
    <row r="96" spans="1:19" s="136" customFormat="1" ht="0.95" customHeight="1" x14ac:dyDescent="0.2">
      <c r="A96" s="126" t="s">
        <v>63</v>
      </c>
      <c r="B96" s="127">
        <v>0.3125</v>
      </c>
      <c r="C96" s="132"/>
      <c r="D96" s="126" t="s">
        <v>63</v>
      </c>
      <c r="E96" s="127">
        <v>0.3075</v>
      </c>
      <c r="F96" s="125"/>
      <c r="G96" s="126" t="s">
        <v>63</v>
      </c>
      <c r="H96" s="127">
        <v>0.29249999999999998</v>
      </c>
      <c r="I96" s="23"/>
      <c r="J96" s="23"/>
      <c r="K96" s="24"/>
      <c r="L96" s="24"/>
      <c r="M96" s="24"/>
      <c r="N96" s="125"/>
      <c r="O96" s="133"/>
      <c r="P96" s="133"/>
      <c r="Q96" s="133"/>
      <c r="S96" s="128"/>
    </row>
    <row r="97" spans="1:19" s="136" customFormat="1" ht="0.95" customHeight="1" x14ac:dyDescent="0.2">
      <c r="A97" s="126" t="s">
        <v>63</v>
      </c>
      <c r="B97" s="127">
        <v>0.3075</v>
      </c>
      <c r="C97" s="132"/>
      <c r="D97" s="126" t="s">
        <v>63</v>
      </c>
      <c r="E97" s="127">
        <v>0.30249999999999999</v>
      </c>
      <c r="F97" s="125"/>
      <c r="G97" s="126" t="s">
        <v>67</v>
      </c>
      <c r="H97" s="127">
        <v>0.30500000000000005</v>
      </c>
      <c r="I97" s="23"/>
      <c r="J97" s="23"/>
      <c r="K97" s="24"/>
      <c r="L97" s="24"/>
      <c r="M97" s="24"/>
      <c r="N97" s="125"/>
      <c r="O97" s="133"/>
      <c r="P97" s="133"/>
      <c r="Q97" s="133"/>
      <c r="S97" s="128"/>
    </row>
    <row r="98" spans="1:19" s="136" customFormat="1" ht="0.95" customHeight="1" x14ac:dyDescent="0.2">
      <c r="A98" s="126" t="s">
        <v>63</v>
      </c>
      <c r="B98" s="127">
        <v>0.30249999999999999</v>
      </c>
      <c r="C98" s="132"/>
      <c r="D98" s="126" t="s">
        <v>63</v>
      </c>
      <c r="E98" s="127">
        <v>0.29749999999999999</v>
      </c>
      <c r="F98" s="125"/>
      <c r="G98" s="126" t="s">
        <v>67</v>
      </c>
      <c r="H98" s="127">
        <v>0.27999999999999997</v>
      </c>
      <c r="I98" s="23"/>
      <c r="J98" s="23"/>
      <c r="K98" s="24"/>
      <c r="L98" s="24"/>
      <c r="M98" s="24"/>
      <c r="N98" s="125"/>
      <c r="O98" s="133"/>
      <c r="P98" s="133"/>
      <c r="Q98" s="133"/>
      <c r="S98" s="128"/>
    </row>
    <row r="99" spans="1:19" s="136" customFormat="1" ht="0.95" customHeight="1" x14ac:dyDescent="0.2">
      <c r="A99" s="132" t="s">
        <v>68</v>
      </c>
      <c r="B99" s="127">
        <v>0.26</v>
      </c>
      <c r="C99" s="132"/>
      <c r="D99" s="126" t="s">
        <v>67</v>
      </c>
      <c r="E99" s="127">
        <v>0.34</v>
      </c>
      <c r="F99" s="125"/>
      <c r="G99" s="126" t="s">
        <v>67</v>
      </c>
      <c r="H99" s="127">
        <v>0.255</v>
      </c>
      <c r="I99" s="23"/>
      <c r="J99" s="23"/>
      <c r="K99" s="24"/>
      <c r="L99" s="24"/>
      <c r="M99" s="24"/>
      <c r="N99" s="125"/>
      <c r="O99" s="133"/>
      <c r="P99" s="133"/>
      <c r="Q99" s="133"/>
      <c r="S99" s="128"/>
    </row>
    <row r="100" spans="1:19" s="136" customFormat="1" ht="0.95" customHeight="1" x14ac:dyDescent="0.2">
      <c r="A100" s="126" t="s">
        <v>58</v>
      </c>
      <c r="B100" s="127">
        <v>0.29000000000000004</v>
      </c>
      <c r="C100" s="132"/>
      <c r="D100" s="126" t="s">
        <v>67</v>
      </c>
      <c r="E100" s="127">
        <v>0.31000000000000005</v>
      </c>
      <c r="F100" s="125"/>
      <c r="G100" s="126" t="s">
        <v>67</v>
      </c>
      <c r="H100" s="127">
        <v>0.22</v>
      </c>
      <c r="I100" s="23"/>
      <c r="J100" s="23"/>
      <c r="K100" s="24"/>
      <c r="L100" s="24"/>
      <c r="M100" s="24"/>
      <c r="N100" s="125"/>
      <c r="O100" s="133"/>
      <c r="P100" s="133"/>
      <c r="Q100" s="133"/>
      <c r="S100" s="128"/>
    </row>
    <row r="101" spans="1:19" s="136" customFormat="1" ht="0.95" customHeight="1" x14ac:dyDescent="0.2">
      <c r="A101" s="126" t="s">
        <v>62</v>
      </c>
      <c r="B101" s="127">
        <v>0.28000000000000003</v>
      </c>
      <c r="C101" s="132"/>
      <c r="D101" s="126" t="s">
        <v>67</v>
      </c>
      <c r="E101" s="127">
        <v>0.26</v>
      </c>
      <c r="F101" s="125"/>
      <c r="G101" s="132" t="s">
        <v>68</v>
      </c>
      <c r="H101" s="127">
        <v>0.25</v>
      </c>
      <c r="I101" s="23"/>
      <c r="J101" s="23"/>
      <c r="K101" s="24"/>
      <c r="L101" s="24"/>
      <c r="M101" s="24"/>
      <c r="N101" s="125"/>
      <c r="O101" s="133"/>
      <c r="P101" s="133"/>
      <c r="Q101" s="133"/>
      <c r="S101" s="128"/>
    </row>
    <row r="102" spans="1:19" s="136" customFormat="1" ht="0.95" customHeight="1" x14ac:dyDescent="0.2">
      <c r="A102" s="132" t="s">
        <v>60</v>
      </c>
      <c r="B102" s="127">
        <v>0.33999999999999997</v>
      </c>
      <c r="C102" s="132"/>
      <c r="D102" s="126" t="s">
        <v>67</v>
      </c>
      <c r="E102" s="127">
        <v>0.22</v>
      </c>
      <c r="F102" s="125"/>
      <c r="G102" s="126" t="s">
        <v>58</v>
      </c>
      <c r="H102" s="127">
        <v>0.28000000000000003</v>
      </c>
      <c r="I102" s="23"/>
      <c r="J102" s="23"/>
      <c r="K102" s="24"/>
      <c r="L102" s="24"/>
      <c r="M102" s="24"/>
      <c r="N102" s="125"/>
      <c r="O102" s="133"/>
      <c r="P102" s="133"/>
      <c r="Q102" s="133"/>
      <c r="S102" s="128"/>
    </row>
    <row r="103" spans="1:19" s="136" customFormat="1" ht="0.95" customHeight="1" x14ac:dyDescent="0.2">
      <c r="A103" s="132" t="s">
        <v>64</v>
      </c>
      <c r="B103" s="127">
        <v>0.29000000000000004</v>
      </c>
      <c r="C103" s="132"/>
      <c r="D103" s="132" t="s">
        <v>68</v>
      </c>
      <c r="E103" s="127">
        <v>0.255</v>
      </c>
      <c r="F103" s="125"/>
      <c r="G103" s="132" t="s">
        <v>60</v>
      </c>
      <c r="H103" s="127">
        <v>0.30000000000000004</v>
      </c>
      <c r="I103" s="23"/>
      <c r="J103" s="23"/>
      <c r="K103" s="24"/>
      <c r="L103" s="24"/>
      <c r="M103" s="24"/>
      <c r="N103" s="125"/>
      <c r="O103" s="133"/>
      <c r="P103" s="133"/>
      <c r="Q103" s="133"/>
      <c r="S103" s="128"/>
    </row>
    <row r="104" spans="1:19" s="136" customFormat="1" ht="0.95" customHeight="1" x14ac:dyDescent="0.2">
      <c r="A104" s="132" t="s">
        <v>65</v>
      </c>
      <c r="B104" s="127">
        <v>0.27</v>
      </c>
      <c r="C104" s="132"/>
      <c r="D104" s="126" t="s">
        <v>58</v>
      </c>
      <c r="E104" s="127">
        <v>0.28500000000000003</v>
      </c>
      <c r="F104" s="125"/>
      <c r="G104" s="132" t="s">
        <v>65</v>
      </c>
      <c r="H104" s="127">
        <v>0.26</v>
      </c>
      <c r="I104" s="23"/>
      <c r="J104" s="23"/>
      <c r="K104" s="24"/>
      <c r="L104" s="24"/>
      <c r="M104" s="24"/>
      <c r="N104" s="125"/>
      <c r="O104" s="133"/>
      <c r="P104" s="133"/>
      <c r="Q104" s="133"/>
      <c r="S104" s="128"/>
    </row>
    <row r="105" spans="1:19" s="136" customFormat="1" ht="0.95" customHeight="1" x14ac:dyDescent="0.2">
      <c r="A105" s="132" t="s">
        <v>66</v>
      </c>
      <c r="B105" s="127">
        <v>0.375</v>
      </c>
      <c r="C105" s="132"/>
      <c r="D105" s="126" t="s">
        <v>62</v>
      </c>
      <c r="E105" s="127">
        <v>0.27</v>
      </c>
      <c r="F105" s="125"/>
      <c r="G105" s="126" t="s">
        <v>59</v>
      </c>
      <c r="H105" s="127">
        <v>0.18</v>
      </c>
      <c r="I105" s="23"/>
      <c r="J105" s="23"/>
      <c r="K105" s="24"/>
      <c r="L105" s="24"/>
      <c r="M105" s="24"/>
      <c r="N105" s="125"/>
      <c r="O105" s="133"/>
      <c r="P105" s="133"/>
      <c r="Q105" s="133"/>
      <c r="S105" s="128"/>
    </row>
    <row r="106" spans="1:19" s="136" customFormat="1" ht="0.95" customHeight="1" x14ac:dyDescent="0.2">
      <c r="A106" s="126" t="s">
        <v>57</v>
      </c>
      <c r="B106" s="127">
        <v>0.29000000000000004</v>
      </c>
      <c r="C106" s="132"/>
      <c r="D106" s="126" t="s">
        <v>61</v>
      </c>
      <c r="E106" s="127">
        <v>0.29000000000000004</v>
      </c>
      <c r="F106" s="125"/>
      <c r="G106" s="125"/>
      <c r="H106" s="24"/>
      <c r="I106" s="23"/>
      <c r="J106" s="23"/>
      <c r="K106" s="24"/>
      <c r="L106" s="24"/>
      <c r="M106" s="24"/>
      <c r="N106" s="125"/>
      <c r="O106" s="133"/>
      <c r="P106" s="133"/>
      <c r="Q106" s="133"/>
      <c r="S106" s="128"/>
    </row>
    <row r="107" spans="1:19" s="136" customFormat="1" ht="0.95" customHeight="1" x14ac:dyDescent="0.2">
      <c r="A107" s="125"/>
      <c r="B107" s="127"/>
      <c r="C107" s="132"/>
      <c r="D107" s="126" t="s">
        <v>61</v>
      </c>
      <c r="E107" s="127">
        <v>0.26</v>
      </c>
      <c r="F107" s="125"/>
      <c r="G107" s="125"/>
      <c r="H107" s="24"/>
      <c r="I107" s="23"/>
      <c r="J107" s="23"/>
      <c r="K107" s="24"/>
      <c r="L107" s="24"/>
      <c r="M107" s="24"/>
      <c r="N107" s="125"/>
      <c r="O107" s="133"/>
      <c r="P107" s="133"/>
      <c r="Q107" s="133"/>
      <c r="S107" s="128"/>
    </row>
    <row r="108" spans="1:19" s="136" customFormat="1" ht="0.95" customHeight="1" x14ac:dyDescent="0.2">
      <c r="A108" s="125"/>
      <c r="B108" s="125"/>
      <c r="C108" s="132"/>
      <c r="D108" s="132" t="s">
        <v>60</v>
      </c>
      <c r="E108" s="127">
        <v>0.31999999999999995</v>
      </c>
      <c r="F108" s="125"/>
      <c r="G108" s="125"/>
      <c r="H108" s="24"/>
      <c r="I108" s="23"/>
      <c r="J108" s="23"/>
      <c r="K108" s="24"/>
      <c r="L108" s="24"/>
      <c r="M108" s="24"/>
      <c r="N108" s="125"/>
      <c r="O108" s="133"/>
      <c r="P108" s="133"/>
      <c r="Q108" s="133"/>
      <c r="S108" s="128"/>
    </row>
    <row r="109" spans="1:19" s="136" customFormat="1" ht="0.95" customHeight="1" x14ac:dyDescent="0.2">
      <c r="A109" s="125"/>
      <c r="B109" s="125"/>
      <c r="C109" s="132"/>
      <c r="D109" s="132" t="s">
        <v>64</v>
      </c>
      <c r="E109" s="127">
        <v>0.28500000000000003</v>
      </c>
      <c r="F109" s="125"/>
      <c r="G109" s="125"/>
      <c r="H109" s="24"/>
      <c r="I109" s="23"/>
      <c r="J109" s="23"/>
      <c r="K109" s="24"/>
      <c r="L109" s="24"/>
      <c r="M109" s="24"/>
      <c r="N109" s="125"/>
      <c r="O109" s="133"/>
      <c r="P109" s="133"/>
      <c r="Q109" s="133"/>
      <c r="S109" s="128"/>
    </row>
    <row r="110" spans="1:19" s="136" customFormat="1" ht="0.95" customHeight="1" x14ac:dyDescent="0.2">
      <c r="A110" s="125"/>
      <c r="B110" s="125"/>
      <c r="C110" s="132"/>
      <c r="D110" s="132" t="s">
        <v>65</v>
      </c>
      <c r="E110" s="127">
        <v>0.26500000000000001</v>
      </c>
      <c r="F110" s="125"/>
      <c r="G110" s="125"/>
      <c r="H110" s="24"/>
      <c r="I110" s="23"/>
      <c r="J110" s="23"/>
      <c r="K110" s="24"/>
      <c r="L110" s="24"/>
      <c r="M110" s="24"/>
      <c r="N110" s="125"/>
      <c r="O110" s="133"/>
      <c r="P110" s="133"/>
      <c r="Q110" s="133"/>
      <c r="S110" s="128"/>
    </row>
    <row r="111" spans="1:19" s="136" customFormat="1" ht="0.95" customHeight="1" x14ac:dyDescent="0.2">
      <c r="A111" s="125"/>
      <c r="B111" s="125"/>
      <c r="C111" s="132"/>
      <c r="D111" s="126" t="s">
        <v>59</v>
      </c>
      <c r="E111" s="127">
        <v>0.21249999999999999</v>
      </c>
      <c r="F111" s="125"/>
      <c r="G111" s="125"/>
      <c r="H111" s="24"/>
      <c r="I111" s="23"/>
      <c r="J111" s="23"/>
      <c r="K111" s="24"/>
      <c r="L111" s="24"/>
      <c r="M111" s="24"/>
      <c r="N111" s="125"/>
      <c r="O111" s="133"/>
      <c r="P111" s="133"/>
      <c r="Q111" s="133"/>
      <c r="S111" s="128"/>
    </row>
    <row r="112" spans="1:19" s="136" customFormat="1" ht="0.95" customHeight="1" x14ac:dyDescent="0.2">
      <c r="A112" s="125"/>
      <c r="B112" s="125"/>
      <c r="C112" s="132"/>
      <c r="D112" s="126" t="s">
        <v>57</v>
      </c>
      <c r="E112" s="127">
        <v>0.26</v>
      </c>
      <c r="F112" s="125"/>
      <c r="G112" s="125"/>
      <c r="H112" s="24"/>
      <c r="I112" s="23"/>
      <c r="J112" s="23"/>
      <c r="K112" s="24"/>
      <c r="L112" s="24"/>
      <c r="M112" s="24"/>
      <c r="N112" s="125"/>
      <c r="O112" s="133"/>
      <c r="P112" s="133"/>
      <c r="Q112" s="133"/>
      <c r="S112" s="128"/>
    </row>
    <row r="113" spans="1:19" s="136" customFormat="1" ht="20.100000000000001" customHeight="1" x14ac:dyDescent="0.2">
      <c r="A113" s="11"/>
      <c r="B113" s="11"/>
      <c r="C113" s="14"/>
      <c r="D113" s="11"/>
      <c r="E113" s="5"/>
      <c r="F113" s="11"/>
      <c r="G113" s="11"/>
      <c r="H113" s="23"/>
      <c r="I113" s="23"/>
      <c r="J113" s="23"/>
      <c r="K113" s="24"/>
      <c r="L113" s="24"/>
      <c r="M113" s="24"/>
      <c r="N113" s="125"/>
      <c r="O113" s="133"/>
      <c r="P113" s="133"/>
      <c r="Q113" s="133"/>
      <c r="S113" s="128"/>
    </row>
    <row r="114" spans="1:19" s="9" customFormat="1" ht="20.100000000000001" customHeight="1" x14ac:dyDescent="0.2">
      <c r="A114" s="1"/>
      <c r="B114" s="1"/>
      <c r="C114" s="7"/>
      <c r="D114" s="1"/>
      <c r="E114" s="1"/>
      <c r="F114" s="1"/>
      <c r="G114" s="1"/>
      <c r="H114" s="15"/>
      <c r="I114" s="15"/>
      <c r="J114" s="15"/>
      <c r="K114" s="21"/>
      <c r="L114" s="21"/>
      <c r="M114" s="21"/>
      <c r="N114" s="12"/>
      <c r="O114" s="22"/>
      <c r="P114" s="22"/>
      <c r="Q114" s="22"/>
      <c r="S114" s="13"/>
    </row>
    <row r="115" spans="1:19" ht="20.100000000000001" customHeight="1" x14ac:dyDescent="0.2">
      <c r="A115" s="1"/>
      <c r="E115" s="1"/>
      <c r="F115" s="1"/>
      <c r="G115" s="1"/>
      <c r="H115" s="15"/>
      <c r="I115" s="15"/>
      <c r="J115" s="15"/>
      <c r="K115" s="15"/>
      <c r="L115" s="15"/>
      <c r="M115" s="15"/>
      <c r="N115" s="1"/>
      <c r="O115" s="3"/>
      <c r="P115" s="3"/>
      <c r="Q115" s="3"/>
    </row>
    <row r="116" spans="1:19" ht="20.100000000000001" customHeight="1" x14ac:dyDescent="0.2">
      <c r="A116" s="1"/>
      <c r="E116" s="1"/>
      <c r="F116" s="1"/>
      <c r="G116" s="1"/>
      <c r="H116" s="15"/>
      <c r="I116" s="15"/>
      <c r="J116" s="15"/>
      <c r="K116" s="15"/>
      <c r="L116" s="15"/>
      <c r="M116" s="15"/>
      <c r="N116" s="1"/>
      <c r="O116" s="3"/>
      <c r="P116" s="3"/>
      <c r="Q116" s="3"/>
    </row>
    <row r="117" spans="1:19" ht="20.100000000000001" customHeight="1" x14ac:dyDescent="0.2">
      <c r="A117" s="1"/>
      <c r="E117" s="1"/>
      <c r="F117" s="1"/>
      <c r="G117" s="1"/>
      <c r="H117" s="15"/>
      <c r="I117" s="15"/>
      <c r="J117" s="15"/>
      <c r="K117" s="15"/>
      <c r="L117" s="15"/>
      <c r="M117" s="15"/>
      <c r="N117" s="1"/>
      <c r="O117" s="3"/>
      <c r="P117" s="3"/>
      <c r="Q117" s="3"/>
    </row>
    <row r="118" spans="1:19" ht="20.100000000000001" customHeight="1" x14ac:dyDescent="0.2">
      <c r="A118" s="1"/>
      <c r="E118" s="1"/>
      <c r="F118" s="1"/>
      <c r="G118" s="1"/>
      <c r="H118" s="15"/>
      <c r="I118" s="15"/>
      <c r="J118" s="15"/>
      <c r="K118" s="15"/>
      <c r="L118" s="15"/>
      <c r="M118" s="15"/>
      <c r="N118" s="1"/>
      <c r="O118" s="3"/>
      <c r="P118" s="3"/>
      <c r="Q118" s="3"/>
    </row>
    <row r="119" spans="1:19" ht="20.100000000000001" customHeight="1" x14ac:dyDescent="0.2">
      <c r="A119" s="1"/>
      <c r="E119" s="1"/>
      <c r="F119" s="1"/>
      <c r="G119" s="1"/>
      <c r="H119" s="15"/>
      <c r="I119" s="15"/>
      <c r="J119" s="15"/>
      <c r="K119" s="15"/>
      <c r="L119" s="15"/>
      <c r="M119" s="15"/>
      <c r="N119" s="1"/>
      <c r="O119" s="3"/>
      <c r="P119" s="3"/>
      <c r="Q119" s="3"/>
    </row>
    <row r="120" spans="1:19" ht="20.100000000000001" customHeight="1" x14ac:dyDescent="0.2">
      <c r="A120" s="1"/>
      <c r="E120" s="1"/>
      <c r="F120" s="1"/>
      <c r="G120" s="1"/>
      <c r="H120" s="15"/>
      <c r="I120" s="15"/>
      <c r="J120" s="15"/>
      <c r="K120" s="15"/>
      <c r="L120" s="15"/>
      <c r="M120" s="15"/>
      <c r="N120" s="1"/>
      <c r="O120" s="3"/>
      <c r="P120" s="3"/>
      <c r="Q120" s="3"/>
    </row>
    <row r="121" spans="1:19" ht="20.100000000000001" customHeight="1" x14ac:dyDescent="0.2">
      <c r="A121" s="1"/>
      <c r="E121" s="1"/>
      <c r="F121" s="1"/>
      <c r="G121" s="1"/>
      <c r="H121" s="15"/>
      <c r="I121" s="15"/>
      <c r="J121" s="15"/>
      <c r="K121" s="15"/>
      <c r="L121" s="15"/>
      <c r="M121" s="15"/>
      <c r="N121" s="1"/>
      <c r="O121" s="3"/>
      <c r="P121" s="3"/>
      <c r="Q121" s="3"/>
    </row>
    <row r="122" spans="1:19" ht="20.100000000000001" customHeight="1" x14ac:dyDescent="0.2">
      <c r="A122" s="1"/>
      <c r="E122" s="1"/>
      <c r="F122" s="1"/>
      <c r="G122" s="1"/>
      <c r="H122" s="15"/>
      <c r="I122" s="15"/>
      <c r="J122" s="15"/>
      <c r="K122" s="15"/>
      <c r="L122" s="15"/>
      <c r="M122" s="15"/>
      <c r="N122" s="1"/>
      <c r="O122" s="3"/>
      <c r="P122" s="3"/>
      <c r="Q122" s="3"/>
    </row>
    <row r="123" spans="1:19" ht="20.100000000000001" customHeight="1" x14ac:dyDescent="0.2">
      <c r="A123" s="1"/>
      <c r="E123" s="1"/>
      <c r="F123" s="1"/>
      <c r="G123" s="1"/>
      <c r="H123" s="15"/>
      <c r="I123" s="15"/>
      <c r="J123" s="15"/>
      <c r="K123" s="15"/>
      <c r="L123" s="15"/>
      <c r="M123" s="15"/>
      <c r="N123" s="1"/>
      <c r="O123" s="3"/>
      <c r="P123" s="3"/>
      <c r="Q123" s="3"/>
    </row>
    <row r="124" spans="1:19" ht="20.100000000000001" customHeight="1" x14ac:dyDescent="0.2">
      <c r="A124" s="1"/>
      <c r="E124" s="1"/>
      <c r="F124" s="1"/>
      <c r="G124" s="1"/>
      <c r="H124" s="15"/>
      <c r="I124" s="15"/>
      <c r="J124" s="15"/>
      <c r="K124" s="15"/>
      <c r="L124" s="15"/>
      <c r="M124" s="15"/>
      <c r="N124" s="1"/>
      <c r="O124" s="3"/>
      <c r="P124" s="3"/>
      <c r="Q124" s="3"/>
    </row>
    <row r="125" spans="1:19" ht="20.100000000000001" customHeight="1" x14ac:dyDescent="0.2">
      <c r="A125" s="1"/>
      <c r="E125" s="1"/>
      <c r="F125" s="1"/>
      <c r="G125" s="1"/>
      <c r="H125" s="15"/>
      <c r="I125" s="15"/>
      <c r="J125" s="15"/>
      <c r="K125" s="15"/>
      <c r="L125" s="15"/>
      <c r="M125" s="15"/>
      <c r="N125" s="1"/>
      <c r="O125" s="3"/>
      <c r="P125" s="3"/>
      <c r="Q125" s="3"/>
    </row>
    <row r="126" spans="1:19" ht="20.100000000000001" customHeight="1" x14ac:dyDescent="0.2">
      <c r="A126" s="1"/>
      <c r="E126" s="1"/>
      <c r="F126" s="1"/>
      <c r="G126" s="1"/>
      <c r="H126" s="15"/>
      <c r="I126" s="15"/>
      <c r="J126" s="15"/>
      <c r="K126" s="15"/>
      <c r="L126" s="15"/>
      <c r="M126" s="15"/>
      <c r="N126" s="1"/>
      <c r="O126" s="3"/>
      <c r="P126" s="3"/>
      <c r="Q126" s="3"/>
    </row>
    <row r="127" spans="1:19" ht="20.100000000000001" customHeight="1" x14ac:dyDescent="0.2">
      <c r="A127" s="1"/>
      <c r="E127" s="1"/>
      <c r="F127" s="1"/>
      <c r="G127" s="1"/>
      <c r="H127" s="15"/>
      <c r="I127" s="15"/>
      <c r="J127" s="15"/>
      <c r="K127" s="15"/>
      <c r="L127" s="15"/>
      <c r="M127" s="15"/>
      <c r="N127" s="1"/>
      <c r="O127" s="3"/>
      <c r="P127" s="3"/>
      <c r="Q127" s="3"/>
    </row>
    <row r="128" spans="1:19" ht="20.100000000000001" customHeight="1" x14ac:dyDescent="0.2">
      <c r="A128" s="1"/>
      <c r="E128" s="1"/>
      <c r="F128" s="1"/>
      <c r="G128" s="1"/>
      <c r="H128" s="15"/>
      <c r="I128" s="15"/>
      <c r="J128" s="15"/>
      <c r="K128" s="15"/>
      <c r="L128" s="15"/>
      <c r="M128" s="15"/>
      <c r="N128" s="1"/>
      <c r="O128" s="3"/>
      <c r="P128" s="3"/>
      <c r="Q128" s="3"/>
    </row>
    <row r="129" spans="1:17" ht="20.100000000000001" customHeight="1" x14ac:dyDescent="0.2">
      <c r="A129" s="1"/>
      <c r="E129" s="1"/>
      <c r="F129" s="1"/>
      <c r="G129" s="1"/>
      <c r="H129" s="15"/>
      <c r="I129" s="15"/>
      <c r="J129" s="15"/>
      <c r="K129" s="15"/>
      <c r="L129" s="15"/>
      <c r="M129" s="15"/>
      <c r="N129" s="1"/>
      <c r="O129" s="3"/>
      <c r="P129" s="3"/>
      <c r="Q129" s="3"/>
    </row>
    <row r="130" spans="1:17" ht="20.100000000000001" customHeight="1" x14ac:dyDescent="0.2">
      <c r="A130" s="1"/>
      <c r="E130" s="1"/>
      <c r="F130" s="1"/>
      <c r="G130" s="1"/>
      <c r="H130" s="15"/>
      <c r="I130" s="15"/>
      <c r="J130" s="15"/>
      <c r="K130" s="15"/>
      <c r="L130" s="15"/>
      <c r="M130" s="15"/>
      <c r="N130" s="1"/>
      <c r="O130" s="3"/>
      <c r="P130" s="3"/>
      <c r="Q130" s="3"/>
    </row>
    <row r="131" spans="1:17" ht="20.100000000000001" customHeight="1" x14ac:dyDescent="0.2">
      <c r="A131" s="1"/>
      <c r="E131" s="1"/>
      <c r="F131" s="1"/>
      <c r="G131" s="1"/>
      <c r="H131" s="15"/>
      <c r="I131" s="15"/>
      <c r="J131" s="15"/>
      <c r="K131" s="15"/>
      <c r="L131" s="15"/>
      <c r="M131" s="15"/>
      <c r="N131" s="1"/>
      <c r="O131" s="3"/>
      <c r="P131" s="3"/>
      <c r="Q131" s="3"/>
    </row>
    <row r="132" spans="1:17" ht="20.100000000000001" customHeight="1" x14ac:dyDescent="0.2">
      <c r="A132" s="1"/>
      <c r="E132" s="1"/>
      <c r="F132" s="1"/>
      <c r="G132" s="1"/>
      <c r="H132" s="15"/>
      <c r="I132" s="15"/>
      <c r="J132" s="15"/>
      <c r="K132" s="15"/>
      <c r="L132" s="15"/>
      <c r="M132" s="15"/>
      <c r="N132" s="1"/>
      <c r="O132" s="3"/>
      <c r="P132" s="3"/>
      <c r="Q132" s="3"/>
    </row>
    <row r="133" spans="1:17" ht="20.100000000000001" customHeight="1" x14ac:dyDescent="0.2">
      <c r="A133" s="210"/>
      <c r="B133" s="210"/>
      <c r="C133" s="210"/>
      <c r="D133" s="210"/>
      <c r="E133" s="1"/>
      <c r="F133" s="1"/>
      <c r="G133" s="1"/>
      <c r="H133" s="15"/>
      <c r="I133" s="15"/>
      <c r="J133" s="15"/>
      <c r="K133" s="15"/>
      <c r="L133" s="15"/>
      <c r="M133" s="15"/>
      <c r="N133" s="1"/>
      <c r="O133" s="3"/>
      <c r="P133" s="3"/>
      <c r="Q133" s="3"/>
    </row>
    <row r="134" spans="1:17" ht="20.100000000000001" customHeight="1" x14ac:dyDescent="0.2">
      <c r="A134" s="192" t="s">
        <v>106</v>
      </c>
      <c r="B134" s="192"/>
      <c r="C134" s="192"/>
      <c r="D134" s="192"/>
      <c r="E134" s="192"/>
      <c r="F134" s="1"/>
      <c r="G134" s="1"/>
      <c r="H134" s="15"/>
      <c r="I134" s="15"/>
      <c r="J134" s="15"/>
      <c r="K134" s="15"/>
      <c r="L134" s="15"/>
      <c r="M134" s="15"/>
      <c r="N134" s="1"/>
      <c r="O134" s="138"/>
      <c r="P134" s="138"/>
      <c r="Q134" s="138"/>
    </row>
  </sheetData>
  <sheetProtection algorithmName="SHA-512" hashValue="HE96ARZNmZbZ2TjkbdujJ3EOK0QBdiLXfEwbIHRBYa87GXBuIz9XQtzR4biZxuALo9AGmakzoZ9Wi9lvlP7QXw==" saltValue="5x1A9bLuLkBrCsDk7nmTBQ==" spinCount="100000" sheet="1" objects="1" scenarios="1"/>
  <autoFilter ref="D90:E90">
    <sortState ref="D86:E107">
      <sortCondition ref="D85"/>
    </sortState>
  </autoFilter>
  <mergeCells count="57">
    <mergeCell ref="A134:E134"/>
    <mergeCell ref="N68:N69"/>
    <mergeCell ref="O68:Q69"/>
    <mergeCell ref="O70:Q70"/>
    <mergeCell ref="E38:E39"/>
    <mergeCell ref="E40:E41"/>
    <mergeCell ref="O67:Q67"/>
    <mergeCell ref="N48:Q48"/>
    <mergeCell ref="O64:Q64"/>
    <mergeCell ref="O65:Q65"/>
    <mergeCell ref="O66:Q66"/>
    <mergeCell ref="N62:Q62"/>
    <mergeCell ref="O63:Q63"/>
    <mergeCell ref="A38:A44"/>
    <mergeCell ref="B38:B44"/>
    <mergeCell ref="C38:C44"/>
    <mergeCell ref="D38:D44"/>
    <mergeCell ref="E28:E31"/>
    <mergeCell ref="E32:E35"/>
    <mergeCell ref="O7:Q7"/>
    <mergeCell ref="G7:I7"/>
    <mergeCell ref="J7:L7"/>
    <mergeCell ref="E12:E13"/>
    <mergeCell ref="F9:F10"/>
    <mergeCell ref="H9:J9"/>
    <mergeCell ref="K9:M9"/>
    <mergeCell ref="O9:Q9"/>
    <mergeCell ref="A28:A35"/>
    <mergeCell ref="B28:B35"/>
    <mergeCell ref="D28:D35"/>
    <mergeCell ref="C28:C35"/>
    <mergeCell ref="A12:A13"/>
    <mergeCell ref="B12:B13"/>
    <mergeCell ref="D12:D13"/>
    <mergeCell ref="A15:A16"/>
    <mergeCell ref="B15:B16"/>
    <mergeCell ref="D17:D18"/>
    <mergeCell ref="C22:C27"/>
    <mergeCell ref="C15:C16"/>
    <mergeCell ref="C20:C21"/>
    <mergeCell ref="D15:D16"/>
    <mergeCell ref="A133:D133"/>
    <mergeCell ref="A9:A10"/>
    <mergeCell ref="B9:B10"/>
    <mergeCell ref="D9:D10"/>
    <mergeCell ref="E9:E10"/>
    <mergeCell ref="A22:A27"/>
    <mergeCell ref="B22:B27"/>
    <mergeCell ref="D22:D27"/>
    <mergeCell ref="A20:A21"/>
    <mergeCell ref="B20:B21"/>
    <mergeCell ref="D20:D21"/>
    <mergeCell ref="A17:A18"/>
    <mergeCell ref="B17:B18"/>
    <mergeCell ref="C9:C10"/>
    <mergeCell ref="C12:C13"/>
    <mergeCell ref="C17:C18"/>
  </mergeCells>
  <conditionalFormatting sqref="H11:Q11 H19:Q19 H36:Q36">
    <cfRule type="cellIs" dxfId="47" priority="73" operator="equal">
      <formula>0</formula>
    </cfRule>
  </conditionalFormatting>
  <conditionalFormatting sqref="H12:Q14">
    <cfRule type="cellIs" dxfId="46" priority="63" operator="equal">
      <formula>0</formula>
    </cfRule>
  </conditionalFormatting>
  <conditionalFormatting sqref="H15:Q16">
    <cfRule type="cellIs" dxfId="45" priority="53" operator="equal">
      <formula>0</formula>
    </cfRule>
  </conditionalFormatting>
  <conditionalFormatting sqref="H17:Q18">
    <cfRule type="cellIs" dxfId="44" priority="61" operator="equal">
      <formula>0</formula>
    </cfRule>
  </conditionalFormatting>
  <conditionalFormatting sqref="H20:Q21">
    <cfRule type="cellIs" dxfId="43" priority="59" operator="equal">
      <formula>0</formula>
    </cfRule>
  </conditionalFormatting>
  <conditionalFormatting sqref="H22:Q27">
    <cfRule type="cellIs" dxfId="42" priority="51" operator="equal">
      <formula>0</formula>
    </cfRule>
  </conditionalFormatting>
  <conditionalFormatting sqref="H28:Q35">
    <cfRule type="cellIs" dxfId="41" priority="57" operator="equal">
      <formula>0</formula>
    </cfRule>
  </conditionalFormatting>
  <conditionalFormatting sqref="H37:Q37">
    <cfRule type="cellIs" dxfId="40" priority="74" operator="equal">
      <formula>0</formula>
    </cfRule>
  </conditionalFormatting>
  <conditionalFormatting sqref="H38:Q45">
    <cfRule type="cellIs" dxfId="39" priority="41" operator="equal">
      <formula>0</formula>
    </cfRule>
  </conditionalFormatting>
  <conditionalFormatting sqref="O70">
    <cfRule type="cellIs" dxfId="38" priority="31" operator="equal">
      <formula>0</formula>
    </cfRule>
  </conditionalFormatting>
  <conditionalFormatting sqref="O12:Q13">
    <cfRule type="cellIs" dxfId="37" priority="64" operator="equal">
      <formula>0</formula>
    </cfRule>
  </conditionalFormatting>
  <conditionalFormatting sqref="O15:Q16">
    <cfRule type="cellIs" dxfId="36" priority="54" operator="equal">
      <formula>0</formula>
    </cfRule>
  </conditionalFormatting>
  <conditionalFormatting sqref="O17:Q18">
    <cfRule type="cellIs" dxfId="35" priority="62" operator="equal">
      <formula>0</formula>
    </cfRule>
  </conditionalFormatting>
  <conditionalFormatting sqref="O20:Q21">
    <cfRule type="cellIs" dxfId="34" priority="60" operator="equal">
      <formula>0</formula>
    </cfRule>
  </conditionalFormatting>
  <conditionalFormatting sqref="O22:Q27">
    <cfRule type="cellIs" dxfId="33" priority="52" operator="equal">
      <formula>0</formula>
    </cfRule>
  </conditionalFormatting>
  <conditionalFormatting sqref="O28:Q35">
    <cfRule type="cellIs" dxfId="32" priority="58" operator="equal">
      <formula>0</formula>
    </cfRule>
  </conditionalFormatting>
  <conditionalFormatting sqref="O38:Q45">
    <cfRule type="cellIs" dxfId="31" priority="42" operator="equal">
      <formula>0</formula>
    </cfRule>
  </conditionalFormatting>
  <conditionalFormatting sqref="O54:Q58 O60:Q61">
    <cfRule type="cellIs" dxfId="30" priority="38" operator="equal">
      <formula>0</formula>
    </cfRule>
  </conditionalFormatting>
  <conditionalFormatting sqref="O71:Q71">
    <cfRule type="cellIs" dxfId="29" priority="32" operator="equal">
      <formula>0</formula>
    </cfRule>
  </conditionalFormatting>
  <conditionalFormatting sqref="B91 B99">
    <cfRule type="cellIs" dxfId="28" priority="30" operator="equal">
      <formula>0</formula>
    </cfRule>
  </conditionalFormatting>
  <conditionalFormatting sqref="B92:B94">
    <cfRule type="cellIs" dxfId="27" priority="28" operator="equal">
      <formula>0</formula>
    </cfRule>
  </conditionalFormatting>
  <conditionalFormatting sqref="B95:B96">
    <cfRule type="cellIs" dxfId="26" priority="22" operator="equal">
      <formula>0</formula>
    </cfRule>
  </conditionalFormatting>
  <conditionalFormatting sqref="B97:B98">
    <cfRule type="cellIs" dxfId="25" priority="26" operator="equal">
      <formula>0</formula>
    </cfRule>
  </conditionalFormatting>
  <conditionalFormatting sqref="B100:B101">
    <cfRule type="cellIs" dxfId="24" priority="24" operator="equal">
      <formula>0</formula>
    </cfRule>
  </conditionalFormatting>
  <conditionalFormatting sqref="B102:B106">
    <cfRule type="cellIs" dxfId="23" priority="20" operator="equal">
      <formula>0</formula>
    </cfRule>
  </conditionalFormatting>
  <conditionalFormatting sqref="B92:B93">
    <cfRule type="cellIs" dxfId="22" priority="29" operator="equal">
      <formula>0</formula>
    </cfRule>
  </conditionalFormatting>
  <conditionalFormatting sqref="B95:B96">
    <cfRule type="cellIs" dxfId="21" priority="23" operator="equal">
      <formula>0</formula>
    </cfRule>
  </conditionalFormatting>
  <conditionalFormatting sqref="B97:B98">
    <cfRule type="cellIs" dxfId="20" priority="27" operator="equal">
      <formula>0</formula>
    </cfRule>
  </conditionalFormatting>
  <conditionalFormatting sqref="B100:B101">
    <cfRule type="cellIs" dxfId="19" priority="25" operator="equal">
      <formula>0</formula>
    </cfRule>
  </conditionalFormatting>
  <conditionalFormatting sqref="B102:B106">
    <cfRule type="cellIs" dxfId="18" priority="21" operator="equal">
      <formula>0</formula>
    </cfRule>
  </conditionalFormatting>
  <conditionalFormatting sqref="E91">
    <cfRule type="cellIs" dxfId="17" priority="19" operator="equal">
      <formula>0</formula>
    </cfRule>
  </conditionalFormatting>
  <conditionalFormatting sqref="E92:E94">
    <cfRule type="cellIs" dxfId="16" priority="17" operator="equal">
      <formula>0</formula>
    </cfRule>
  </conditionalFormatting>
  <conditionalFormatting sqref="E95:E96">
    <cfRule type="cellIs" dxfId="15" priority="9" operator="equal">
      <formula>0</formula>
    </cfRule>
  </conditionalFormatting>
  <conditionalFormatting sqref="E97:E99">
    <cfRule type="cellIs" dxfId="14" priority="15" operator="equal">
      <formula>0</formula>
    </cfRule>
  </conditionalFormatting>
  <conditionalFormatting sqref="E100:E101">
    <cfRule type="cellIs" dxfId="13" priority="13" operator="equal">
      <formula>0</formula>
    </cfRule>
  </conditionalFormatting>
  <conditionalFormatting sqref="E102:E107">
    <cfRule type="cellIs" dxfId="12" priority="7" operator="equal">
      <formula>0</formula>
    </cfRule>
  </conditionalFormatting>
  <conditionalFormatting sqref="E108:E112">
    <cfRule type="cellIs" dxfId="11" priority="11" operator="equal">
      <formula>0</formula>
    </cfRule>
  </conditionalFormatting>
  <conditionalFormatting sqref="E92:E93">
    <cfRule type="cellIs" dxfId="10" priority="18" operator="equal">
      <formula>0</formula>
    </cfRule>
  </conditionalFormatting>
  <conditionalFormatting sqref="E95:E96">
    <cfRule type="cellIs" dxfId="9" priority="10" operator="equal">
      <formula>0</formula>
    </cfRule>
  </conditionalFormatting>
  <conditionalFormatting sqref="E97:E99">
    <cfRule type="cellIs" dxfId="8" priority="16" operator="equal">
      <formula>0</formula>
    </cfRule>
  </conditionalFormatting>
  <conditionalFormatting sqref="E100:E101">
    <cfRule type="cellIs" dxfId="7" priority="14" operator="equal">
      <formula>0</formula>
    </cfRule>
  </conditionalFormatting>
  <conditionalFormatting sqref="E102:E107">
    <cfRule type="cellIs" dxfId="6" priority="8" operator="equal">
      <formula>0</formula>
    </cfRule>
  </conditionalFormatting>
  <conditionalFormatting sqref="E108:E112">
    <cfRule type="cellIs" dxfId="5" priority="12" operator="equal">
      <formula>0</formula>
    </cfRule>
  </conditionalFormatting>
  <conditionalFormatting sqref="H91 H99 H96 H102:H105">
    <cfRule type="cellIs" dxfId="4" priority="6" operator="equal">
      <formula>0</formula>
    </cfRule>
  </conditionalFormatting>
  <conditionalFormatting sqref="H97:H98 H100:H101 H92:H95">
    <cfRule type="cellIs" dxfId="3" priority="4" operator="equal">
      <formula>0</formula>
    </cfRule>
  </conditionalFormatting>
  <conditionalFormatting sqref="H92:H93 H96:H98 H100:H105">
    <cfRule type="cellIs" dxfId="2" priority="5" operator="equal">
      <formula>0</formula>
    </cfRule>
  </conditionalFormatting>
  <conditionalFormatting sqref="O59:Q59">
    <cfRule type="cellIs" dxfId="1" priority="2" operator="equal">
      <formula>0</formula>
    </cfRule>
  </conditionalFormatting>
  <conditionalFormatting sqref="O63:O67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8" orientation="landscape" r:id="rId1"/>
  <rowBreaks count="1" manualBreakCount="1">
    <brk id="45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أسعار التمويل الجماعي - جمعيات</vt:lpstr>
      <vt:lpstr>'أسعار التمويل الجماعي - جمعيات'!Print_Area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2023-09-07T13:44:59Z</dcterms:modified>
</cp:coreProperties>
</file>