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جماعي " sheetId="37" r:id="rId1"/>
  </sheets>
  <definedNames>
    <definedName name="_xlnm.Print_Area" localSheetId="0">'أسعار التمويل الجماعي '!$A$1:$Q$138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37" l="1"/>
  <c r="Q48" i="37"/>
  <c r="Q49" i="37" l="1"/>
  <c r="P49" i="37"/>
  <c r="O49" i="37"/>
  <c r="Q47" i="37" l="1"/>
  <c r="P47" i="37"/>
  <c r="Q46" i="37"/>
  <c r="P46" i="37"/>
  <c r="Q45" i="37"/>
  <c r="P45" i="37"/>
  <c r="Q44" i="37"/>
  <c r="P44" i="37"/>
  <c r="Q43" i="37"/>
  <c r="P43" i="37"/>
  <c r="Q42" i="37"/>
  <c r="P42" i="37"/>
  <c r="Q41" i="37"/>
  <c r="P41" i="37"/>
  <c r="O41" i="37"/>
  <c r="Q40" i="37"/>
  <c r="P40" i="37"/>
  <c r="O40" i="37"/>
  <c r="Q39" i="37"/>
  <c r="P39" i="37"/>
  <c r="O39" i="37"/>
  <c r="Q38" i="37"/>
  <c r="P38" i="37"/>
  <c r="O38" i="37"/>
  <c r="Q37" i="37"/>
  <c r="P37" i="37"/>
  <c r="O37" i="37"/>
  <c r="Q36" i="37"/>
  <c r="P36" i="37"/>
  <c r="O36" i="37"/>
  <c r="Q35" i="37"/>
  <c r="P35" i="37"/>
  <c r="O35" i="37"/>
  <c r="Q34" i="37"/>
  <c r="P34" i="37"/>
  <c r="O34" i="37"/>
  <c r="Q33" i="37"/>
  <c r="P33" i="37"/>
  <c r="O33" i="37"/>
  <c r="Q32" i="37"/>
  <c r="P32" i="37"/>
  <c r="O32" i="37"/>
  <c r="O31" i="37"/>
  <c r="O30" i="37"/>
  <c r="O29" i="37"/>
  <c r="P28" i="37"/>
  <c r="P27" i="37"/>
  <c r="P26" i="37"/>
  <c r="P25" i="37"/>
  <c r="P24" i="37"/>
  <c r="Q23" i="37"/>
  <c r="P23" i="37"/>
  <c r="O23" i="37"/>
  <c r="Q22" i="37"/>
  <c r="P22" i="37"/>
  <c r="O22" i="37"/>
  <c r="P21" i="37"/>
  <c r="Q20" i="37"/>
  <c r="P20" i="37"/>
  <c r="O20" i="37"/>
  <c r="Q19" i="37"/>
  <c r="P19" i="37"/>
  <c r="O19" i="37"/>
  <c r="Q18" i="37"/>
  <c r="P18" i="37"/>
  <c r="O18" i="37"/>
  <c r="P17" i="37"/>
  <c r="O17" i="37"/>
  <c r="P16" i="37"/>
  <c r="Q15" i="37"/>
  <c r="P15" i="37"/>
  <c r="O15" i="37"/>
  <c r="Q14" i="37"/>
  <c r="P14" i="37"/>
  <c r="O14" i="37"/>
  <c r="Q13" i="37"/>
  <c r="P13" i="37"/>
  <c r="O13" i="37"/>
  <c r="Q12" i="37"/>
  <c r="P12" i="37"/>
  <c r="O12" i="37"/>
  <c r="Q11" i="37"/>
  <c r="P11" i="37"/>
  <c r="O11" i="37"/>
</calcChain>
</file>

<file path=xl/sharedStrings.xml><?xml version="1.0" encoding="utf-8"?>
<sst xmlns="http://schemas.openxmlformats.org/spreadsheetml/2006/main" count="229" uniqueCount="119">
  <si>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</si>
  <si>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</si>
  <si>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</si>
  <si>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</si>
  <si>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</si>
  <si>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</si>
  <si>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</si>
  <si>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أ</t>
  </si>
  <si>
    <t xml:space="preserve">مؤسسة التضامن للتمويل الأصغر </t>
  </si>
  <si>
    <t>شركة الخير للتمويل متناهي الصغر</t>
  </si>
  <si>
    <t xml:space="preserve">الجمعية الاقليمية للتنمية والمشروعات </t>
  </si>
  <si>
    <t>شركة انجاز للتمويل متناهي الصغر</t>
  </si>
  <si>
    <t>وسائل النقل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</si>
  <si>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</si>
  <si>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</si>
  <si>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</si>
  <si>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</si>
  <si>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</si>
  <si>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</si>
  <si>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</si>
  <si>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</si>
  <si>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</si>
  <si>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</si>
  <si>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</si>
  <si>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</si>
  <si>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</si>
  <si>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</si>
  <si>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</si>
  <si>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</si>
  <si>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</si>
  <si>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</si>
  <si>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</si>
  <si>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</si>
  <si>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</si>
  <si>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</si>
  <si>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</si>
  <si>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</si>
  <si>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</si>
  <si>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</si>
  <si>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</si>
  <si>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</si>
  <si>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</si>
  <si>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>تمويل فرصة جماعي</t>
  </si>
  <si>
    <t xml:space="preserve">تمويل بضمان مجموعة 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</si>
  <si>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</si>
  <si>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</si>
  <si>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</si>
  <si>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</si>
  <si>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عالى المخاطر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</si>
  <si>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</si>
  <si>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</si>
  <si>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</si>
  <si>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</si>
  <si>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تمويل جماعي سيدات</t>
  </si>
  <si>
    <t>مجموعتي اسبوعين</t>
  </si>
  <si>
    <t>الجمعية المصرية لمساعدة صغار الصناع  والحرفيين</t>
  </si>
  <si>
    <t>تمويل جماعي للسيدات</t>
  </si>
  <si>
    <t>مراة معيلة</t>
  </si>
  <si>
    <t>من 3,000 حتى 15,000</t>
  </si>
  <si>
    <t>صندوق اجتماعى</t>
  </si>
  <si>
    <t>الاسم المختصر</t>
  </si>
  <si>
    <t>تساهيل</t>
  </si>
  <si>
    <t>وسيلة</t>
  </si>
  <si>
    <t>الخير</t>
  </si>
  <si>
    <t>إنجاز</t>
  </si>
  <si>
    <t>حتي 100,000 جم</t>
  </si>
  <si>
    <t>حتي 30,000 جم</t>
  </si>
  <si>
    <t>ليد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</si>
  <si>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</si>
  <si>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</si>
  <si>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</si>
  <si>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</si>
  <si>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</si>
  <si>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</si>
  <si>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المستقبل</t>
  </si>
  <si>
    <t>رجال أعمال أسوان</t>
  </si>
  <si>
    <t>الجمعية الإقليمية - سوهاج</t>
  </si>
  <si>
    <t>سيدات أعمال أسيوط</t>
  </si>
  <si>
    <t>صغار الصناع  والحرفيين</t>
  </si>
  <si>
    <t xml:space="preserve">شركة تساهيل للتمويل 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</si>
  <si>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</si>
  <si>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</si>
  <si>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</si>
  <si>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</si>
  <si>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</si>
  <si>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</si>
  <si>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</si>
  <si>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</si>
  <si>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 xml:space="preserve"> تمويل جهاز تنمية المشروعات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</si>
  <si>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</si>
  <si>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</si>
  <si>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</si>
  <si>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</si>
  <si>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</si>
  <si>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</si>
  <si>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</si>
  <si>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</si>
  <si>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</si>
  <si>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</si>
  <si>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</si>
  <si>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 xml:space="preserve"> من 2,500 جم - 6,999 جم</t>
  </si>
  <si>
    <t xml:space="preserve"> من 7,000 جم - 7,999 جم</t>
  </si>
  <si>
    <t xml:space="preserve"> من 8,000 جم - 9,999 جم</t>
  </si>
  <si>
    <t xml:space="preserve"> من 10,000 جم - 11250 جم</t>
  </si>
  <si>
    <t xml:space="preserve"> من 10,000 جم - 11,999 جم</t>
  </si>
  <si>
    <t xml:space="preserve"> من 12,000 جم - 13,999 جم</t>
  </si>
  <si>
    <t xml:space="preserve"> من 14,000 جم - 15000 جم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</si>
  <si>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</si>
  <si>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</si>
  <si>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</si>
  <si>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</si>
  <si>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</si>
  <si>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</si>
  <si>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تمويل السيدات المعيلات</t>
  </si>
  <si>
    <t>تمويل جماعى</t>
  </si>
  <si>
    <t>تمويل جماعي اسبوعي</t>
  </si>
  <si>
    <t>من 15,000 - 75,000 جم</t>
  </si>
  <si>
    <t>من 5,000 - 30,000 جم</t>
  </si>
  <si>
    <t>- لظهور اسم جهة التمويل وأسعارها المبينة في نقاط التشتت بالشكل عاليه يتم الوقوف بشكل مستمر على الدوائر المظللة..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</si>
</sst>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4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Border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/>
      <protection hidden="1"/>
    </xf>
    <xf numFmtId="10" fontId="12" fillId="8" borderId="35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 wrapText="1"/>
      <protection hidden="1"/>
    </xf>
    <xf numFmtId="0" fontId="11" fillId="8" borderId="5" xfId="0" applyFont="1" applyFill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1" fillId="8" borderId="55" xfId="0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0" fontId="12" fillId="0" borderId="35" xfId="0" applyNumberFormat="1" applyFont="1" applyBorder="1" applyAlignment="1" applyProtection="1">
      <alignment horizontal="center" vertical="center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48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10" fontId="12" fillId="0" borderId="50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10" fontId="12" fillId="0" borderId="49" xfId="0" applyNumberFormat="1" applyFont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0" fontId="11" fillId="0" borderId="7" xfId="0" applyNumberFormat="1" applyFont="1" applyBorder="1" applyAlignment="1" applyProtection="1">
      <alignment horizontal="center" vertical="center"/>
      <protection hidden="1"/>
    </xf>
    <xf numFmtId="10" fontId="11" fillId="0" borderId="19" xfId="0" applyNumberFormat="1" applyFont="1" applyBorder="1" applyAlignment="1" applyProtection="1">
      <alignment horizontal="center" vertical="center"/>
      <protection hidden="1"/>
    </xf>
    <xf numFmtId="10" fontId="11" fillId="0" borderId="17" xfId="0" applyNumberFormat="1" applyFont="1" applyBorder="1" applyAlignment="1" applyProtection="1">
      <alignment horizontal="center" vertical="center"/>
      <protection hidden="1"/>
    </xf>
    <xf numFmtId="10" fontId="11" fillId="0" borderId="20" xfId="0" applyNumberFormat="1" applyFont="1" applyBorder="1" applyAlignment="1" applyProtection="1">
      <alignment horizontal="center" vertical="center"/>
      <protection hidden="1"/>
    </xf>
    <xf numFmtId="10" fontId="11" fillId="0" borderId="21" xfId="0" applyNumberFormat="1" applyFont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10" fontId="11" fillId="0" borderId="52" xfId="0" applyNumberFormat="1" applyFont="1" applyBorder="1" applyAlignment="1" applyProtection="1">
      <alignment horizontal="center" vertical="center"/>
      <protection hidden="1"/>
    </xf>
    <xf numFmtId="10" fontId="11" fillId="0" borderId="30" xfId="0" applyNumberFormat="1" applyFont="1" applyBorder="1" applyAlignment="1" applyProtection="1">
      <alignment horizontal="center" vertical="center"/>
      <protection hidden="1"/>
    </xf>
    <xf numFmtId="10" fontId="11" fillId="0" borderId="53" xfId="0" applyNumberFormat="1" applyFont="1" applyBorder="1" applyAlignment="1" applyProtection="1">
      <alignment horizontal="center" vertical="center"/>
      <protection hidden="1"/>
    </xf>
    <xf numFmtId="10" fontId="11" fillId="0" borderId="54" xfId="0" applyNumberFormat="1" applyFont="1" applyBorder="1" applyAlignment="1" applyProtection="1">
      <alignment horizontal="center" vertical="center"/>
      <protection hidden="1"/>
    </xf>
    <xf numFmtId="10" fontId="11" fillId="8" borderId="48" xfId="0" applyNumberFormat="1" applyFont="1" applyFill="1" applyBorder="1" applyAlignment="1" applyProtection="1">
      <alignment horizontal="center" vertical="center"/>
      <protection hidden="1"/>
    </xf>
    <xf numFmtId="10" fontId="11" fillId="8" borderId="49" xfId="0" applyNumberFormat="1" applyFont="1" applyFill="1" applyBorder="1" applyAlignment="1" applyProtection="1">
      <alignment horizontal="center" vertical="center"/>
      <protection hidden="1"/>
    </xf>
    <xf numFmtId="10" fontId="11" fillId="8" borderId="50" xfId="0" applyNumberFormat="1" applyFont="1" applyFill="1" applyBorder="1" applyAlignment="1" applyProtection="1">
      <alignment horizontal="center" vertical="center"/>
      <protection hidden="1"/>
    </xf>
    <xf numFmtId="10" fontId="11" fillId="8" borderId="51" xfId="0" applyNumberFormat="1" applyFont="1" applyFill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 wrapText="1"/>
      <protection hidden="1"/>
    </xf>
    <xf numFmtId="0" fontId="12" fillId="0" borderId="57" xfId="0" applyFont="1" applyBorder="1" applyAlignment="1" applyProtection="1">
      <alignment horizontal="center" vertical="center"/>
      <protection hidden="1"/>
    </xf>
    <xf numFmtId="10" fontId="12" fillId="0" borderId="38" xfId="0" applyNumberFormat="1" applyFont="1" applyBorder="1" applyAlignment="1" applyProtection="1">
      <alignment horizontal="center" vertical="center"/>
      <protection hidden="1"/>
    </xf>
    <xf numFmtId="10" fontId="12" fillId="0" borderId="58" xfId="0" applyNumberFormat="1" applyFont="1" applyBorder="1" applyAlignment="1" applyProtection="1">
      <alignment horizontal="center" vertical="center"/>
      <protection hidden="1"/>
    </xf>
    <xf numFmtId="10" fontId="12" fillId="0" borderId="59" xfId="0" applyNumberFormat="1" applyFont="1" applyBorder="1" applyAlignment="1" applyProtection="1">
      <alignment horizontal="center" vertical="center"/>
      <protection hidden="1"/>
    </xf>
    <xf numFmtId="10" fontId="12" fillId="0" borderId="60" xfId="0" applyNumberFormat="1" applyFont="1" applyBorder="1" applyAlignment="1" applyProtection="1">
      <alignment horizontal="center" vertical="center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6" borderId="70" xfId="0" applyFont="1" applyFill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47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3" fillId="6" borderId="67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6" fillId="8" borderId="68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69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/>
      <protection hidden="1"/>
    </xf>
    <xf numFmtId="164" fontId="4" fillId="2" borderId="65" xfId="0" applyNumberFormat="1" applyFont="1" applyFill="1" applyBorder="1" applyAlignment="1" applyProtection="1">
      <alignment horizontal="center" vertical="center"/>
      <protection hidden="1"/>
    </xf>
    <xf numFmtId="164" fontId="4" fillId="2" borderId="66" xfId="0" applyNumberFormat="1" applyFont="1" applyFill="1" applyBorder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2" applyFont="1" applyFill="1" applyAlignment="1" applyProtection="1">
      <alignment horizontal="center" vertical="center"/>
      <protection hidden="1"/>
    </xf>
    <xf numFmtId="0" fontId="11" fillId="0" borderId="47" xfId="0" applyFont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alignment horizontal="center" vertical="center" wrapText="1"/>
      <protection hidden="1"/>
    </xf>
    <xf numFmtId="0" fontId="12" fillId="8" borderId="56" xfId="0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55"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'!$O$57:$O$62</c:f>
              <c:numCache>
                <c:formatCode>0.00%</c:formatCode>
                <c:ptCount val="6"/>
                <c:pt idx="0">
                  <c:v>0.31</c:v>
                </c:pt>
                <c:pt idx="1">
                  <c:v>0.30959090909090919</c:v>
                </c:pt>
                <c:pt idx="2">
                  <c:v>0.29000000000000004</c:v>
                </c:pt>
                <c:pt idx="3">
                  <c:v>0.38500000000000001</c:v>
                </c:pt>
                <c:pt idx="4">
                  <c:v>0.26</c:v>
                </c:pt>
                <c:pt idx="5">
                  <c:v>3.2453129705863427E-2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37464"/>
        <c:axId val="311039032"/>
      </c:barChart>
      <c:catAx>
        <c:axId val="3110374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9032"/>
        <c:crosses val="autoZero"/>
        <c:auto val="1"/>
        <c:lblAlgn val="ctr"/>
        <c:lblOffset val="100"/>
        <c:noMultiLvlLbl val="0"/>
      </c:catAx>
      <c:valAx>
        <c:axId val="3110390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31%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'!$B$94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455756204524788E-2"/>
                  <c:y val="7.236526649871755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6259723346568578E-3"/>
                  <c:y val="-2.274342063732621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'!$A$95:$A$115</c:f>
              <c:strCache>
                <c:ptCount val="20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المستقبل</c:v>
                </c:pt>
                <c:pt idx="9">
                  <c:v>إنجاز</c:v>
                </c:pt>
                <c:pt idx="10">
                  <c:v>إنجاز</c:v>
                </c:pt>
                <c:pt idx="11">
                  <c:v>أنا المصري</c:v>
                </c:pt>
                <c:pt idx="12">
                  <c:v>باب رزق جميل</c:v>
                </c:pt>
                <c:pt idx="13">
                  <c:v>تساهيل</c:v>
                </c:pt>
                <c:pt idx="14">
                  <c:v>رجال أعمال الشرقية</c:v>
                </c:pt>
                <c:pt idx="15">
                  <c:v>رجال أعمال أسوان</c:v>
                </c:pt>
                <c:pt idx="16">
                  <c:v>سيدات أعمال أسيوط</c:v>
                </c:pt>
                <c:pt idx="17">
                  <c:v>صغار الصناع  والحرفيين</c:v>
                </c:pt>
                <c:pt idx="18">
                  <c:v>وسيلة</c:v>
                </c:pt>
                <c:pt idx="19">
                  <c:v>وسيلة</c:v>
                </c:pt>
              </c:strCache>
            </c:strRef>
          </c:xVal>
          <c:yVal>
            <c:numRef>
              <c:f>'أسعار التمويل الجماعي '!$B$95:$B$115</c:f>
              <c:numCache>
                <c:formatCode>0.00%</c:formatCode>
                <c:ptCount val="21"/>
                <c:pt idx="0">
                  <c:v>0.33750000000000002</c:v>
                </c:pt>
                <c:pt idx="1">
                  <c:v>0.33250000000000002</c:v>
                </c:pt>
                <c:pt idx="2">
                  <c:v>0.32750000000000001</c:v>
                </c:pt>
                <c:pt idx="3">
                  <c:v>0.32250000000000001</c:v>
                </c:pt>
                <c:pt idx="4">
                  <c:v>0.3175</c:v>
                </c:pt>
                <c:pt idx="5">
                  <c:v>0.3125</c:v>
                </c:pt>
                <c:pt idx="6">
                  <c:v>0.3075</c:v>
                </c:pt>
                <c:pt idx="7">
                  <c:v>0.30249999999999999</c:v>
                </c:pt>
                <c:pt idx="8">
                  <c:v>0.26</c:v>
                </c:pt>
                <c:pt idx="9">
                  <c:v>0.31500000000000006</c:v>
                </c:pt>
                <c:pt idx="10">
                  <c:v>0.29000000000000004</c:v>
                </c:pt>
                <c:pt idx="11">
                  <c:v>0.29000000000000004</c:v>
                </c:pt>
                <c:pt idx="12">
                  <c:v>0.28000000000000003</c:v>
                </c:pt>
                <c:pt idx="13">
                  <c:v>0.32100000000000001</c:v>
                </c:pt>
                <c:pt idx="14">
                  <c:v>0.33999999999999997</c:v>
                </c:pt>
                <c:pt idx="15">
                  <c:v>0.29000000000000004</c:v>
                </c:pt>
                <c:pt idx="16">
                  <c:v>0.27</c:v>
                </c:pt>
                <c:pt idx="17">
                  <c:v>0.375</c:v>
                </c:pt>
                <c:pt idx="18">
                  <c:v>0.38500000000000001</c:v>
                </c:pt>
                <c:pt idx="19">
                  <c:v>0.38500000000000001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762520"/>
        <c:axId val="319769968"/>
      </c:scatterChart>
      <c:valAx>
        <c:axId val="319762520"/>
        <c:scaling>
          <c:orientation val="maxMin"/>
          <c:max val="22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319769968"/>
        <c:crosses val="autoZero"/>
        <c:crossBetween val="midCat"/>
      </c:valAx>
      <c:valAx>
        <c:axId val="319769968"/>
        <c:scaling>
          <c:orientation val="minMax"/>
          <c:max val="0.42000000000000004"/>
          <c:min val="0.22000000000000003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2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29.75%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'!$E$94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pPr>
                <a:solidFill>
                  <a:srgbClr val="F79646">
                    <a:lumMod val="20000"/>
                    <a:lumOff val="8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2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'!$D$95:$D$117</c:f>
              <c:strCache>
                <c:ptCount val="23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الجمعية الإقليمية - سوهاج</c:v>
                </c:pt>
                <c:pt idx="11">
                  <c:v>الجمعية الإقليمية - سوهاج</c:v>
                </c:pt>
                <c:pt idx="12">
                  <c:v>الخير</c:v>
                </c:pt>
                <c:pt idx="13">
                  <c:v>المستقبل</c:v>
                </c:pt>
                <c:pt idx="14">
                  <c:v>أنا المصري</c:v>
                </c:pt>
                <c:pt idx="15">
                  <c:v>باب رزق جميل</c:v>
                </c:pt>
                <c:pt idx="16">
                  <c:v>تساهيل</c:v>
                </c:pt>
                <c:pt idx="17">
                  <c:v>رجال أعمال الدقهلية</c:v>
                </c:pt>
                <c:pt idx="18">
                  <c:v>رجال أعمال الدقهلية</c:v>
                </c:pt>
                <c:pt idx="19">
                  <c:v>رجال أعمال الشرقية</c:v>
                </c:pt>
                <c:pt idx="20">
                  <c:v>رجال أعمال أسوان</c:v>
                </c:pt>
                <c:pt idx="21">
                  <c:v>سيدات أعمال أسيوط</c:v>
                </c:pt>
                <c:pt idx="22">
                  <c:v>شباب مصر</c:v>
                </c:pt>
              </c:strCache>
            </c:strRef>
          </c:xVal>
          <c:yVal>
            <c:numRef>
              <c:f>'أسعار التمويل الجماعي '!$E$95:$E$117</c:f>
              <c:numCache>
                <c:formatCode>0.00%</c:formatCode>
                <c:ptCount val="23"/>
                <c:pt idx="0">
                  <c:v>0.33250000000000002</c:v>
                </c:pt>
                <c:pt idx="1">
                  <c:v>0.32750000000000001</c:v>
                </c:pt>
                <c:pt idx="2">
                  <c:v>0.32250000000000001</c:v>
                </c:pt>
                <c:pt idx="3">
                  <c:v>0.3175</c:v>
                </c:pt>
                <c:pt idx="4">
                  <c:v>0.3125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0.29749999999999999</c:v>
                </c:pt>
                <c:pt idx="8">
                  <c:v>0.31000000000000005</c:v>
                </c:pt>
                <c:pt idx="9">
                  <c:v>0.26</c:v>
                </c:pt>
                <c:pt idx="10">
                  <c:v>0.22</c:v>
                </c:pt>
                <c:pt idx="11">
                  <c:v>0.34</c:v>
                </c:pt>
                <c:pt idx="12">
                  <c:v>0.31</c:v>
                </c:pt>
                <c:pt idx="13">
                  <c:v>0.255</c:v>
                </c:pt>
                <c:pt idx="14">
                  <c:v>0.28500000000000003</c:v>
                </c:pt>
                <c:pt idx="15">
                  <c:v>0.27</c:v>
                </c:pt>
                <c:pt idx="16">
                  <c:v>0.315</c:v>
                </c:pt>
                <c:pt idx="17">
                  <c:v>0.29000000000000004</c:v>
                </c:pt>
                <c:pt idx="18">
                  <c:v>0.26</c:v>
                </c:pt>
                <c:pt idx="19">
                  <c:v>0.31999999999999995</c:v>
                </c:pt>
                <c:pt idx="20">
                  <c:v>0.28500000000000003</c:v>
                </c:pt>
                <c:pt idx="21">
                  <c:v>0.26500000000000001</c:v>
                </c:pt>
                <c:pt idx="22">
                  <c:v>0.21249999999999999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763696"/>
        <c:axId val="319764872"/>
      </c:scatterChart>
      <c:valAx>
        <c:axId val="319763696"/>
        <c:scaling>
          <c:orientation val="maxMin"/>
          <c:max val="28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319764872"/>
        <c:crosses val="autoZero"/>
        <c:crossBetween val="midCat"/>
      </c:valAx>
      <c:valAx>
        <c:axId val="319764872"/>
        <c:scaling>
          <c:orientation val="minMax"/>
          <c:max val="0.38000000000000006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3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31.13%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'!$H$94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'!$G$95:$G$110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 - سوهاج</c:v>
                </c:pt>
                <c:pt idx="7">
                  <c:v>الجمعية الإقليمية - سوهاج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المستقبل</c:v>
                </c:pt>
                <c:pt idx="11">
                  <c:v>أنا المصري</c:v>
                </c:pt>
                <c:pt idx="12">
                  <c:v>تساهيل</c:v>
                </c:pt>
                <c:pt idx="13">
                  <c:v>رجال أعمال الشرقية</c:v>
                </c:pt>
                <c:pt idx="14">
                  <c:v>سيدات أعمال أسيوط</c:v>
                </c:pt>
                <c:pt idx="15">
                  <c:v>شباب مصر</c:v>
                </c:pt>
              </c:strCache>
            </c:strRef>
          </c:xVal>
          <c:yVal>
            <c:numRef>
              <c:f>'أسعار التمويل الجماعي '!$H$95:$H$110</c:f>
              <c:numCache>
                <c:formatCode>0.00%</c:formatCode>
                <c:ptCount val="16"/>
                <c:pt idx="0">
                  <c:v>0.32750000000000001</c:v>
                </c:pt>
                <c:pt idx="1">
                  <c:v>0.3125</c:v>
                </c:pt>
                <c:pt idx="2">
                  <c:v>0.3075</c:v>
                </c:pt>
                <c:pt idx="3">
                  <c:v>0.30249999999999999</c:v>
                </c:pt>
                <c:pt idx="4">
                  <c:v>0.29749999999999999</c:v>
                </c:pt>
                <c:pt idx="5">
                  <c:v>0.29249999999999998</c:v>
                </c:pt>
                <c:pt idx="6">
                  <c:v>0.30500000000000005</c:v>
                </c:pt>
                <c:pt idx="7">
                  <c:v>0.255</c:v>
                </c:pt>
                <c:pt idx="8">
                  <c:v>0.22</c:v>
                </c:pt>
                <c:pt idx="9">
                  <c:v>0.27999999999999997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0.309</c:v>
                </c:pt>
                <c:pt idx="13">
                  <c:v>0.30000000000000004</c:v>
                </c:pt>
                <c:pt idx="14">
                  <c:v>0.26</c:v>
                </c:pt>
                <c:pt idx="15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765264"/>
        <c:axId val="319764480"/>
      </c:scatterChart>
      <c:valAx>
        <c:axId val="31976526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319764480"/>
        <c:crosses val="autoZero"/>
        <c:crossBetween val="midCat"/>
      </c:valAx>
      <c:valAx>
        <c:axId val="319764480"/>
        <c:scaling>
          <c:orientation val="minMax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'!$P$57:$P$62</c:f>
              <c:numCache>
                <c:formatCode>0.00%</c:formatCode>
                <c:ptCount val="6"/>
                <c:pt idx="0">
                  <c:v>0.29749999999999999</c:v>
                </c:pt>
                <c:pt idx="1">
                  <c:v>0.2900806451612904</c:v>
                </c:pt>
                <c:pt idx="2">
                  <c:v>0.26</c:v>
                </c:pt>
                <c:pt idx="3">
                  <c:v>0.34</c:v>
                </c:pt>
                <c:pt idx="4">
                  <c:v>0.21249999999999999</c:v>
                </c:pt>
                <c:pt idx="5">
                  <c:v>3.1467469121351871E-2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36288"/>
        <c:axId val="311035112"/>
      </c:barChart>
      <c:catAx>
        <c:axId val="311036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5112"/>
        <c:crosses val="autoZero"/>
        <c:auto val="1"/>
        <c:lblAlgn val="ctr"/>
        <c:lblOffset val="100"/>
        <c:noMultiLvlLbl val="0"/>
      </c:catAx>
      <c:valAx>
        <c:axId val="3110351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'!$Q$57:$Q$62</c:f>
              <c:numCache>
                <c:formatCode>0.00%</c:formatCode>
                <c:ptCount val="6"/>
                <c:pt idx="0">
                  <c:v>0.30125000000000002</c:v>
                </c:pt>
                <c:pt idx="1">
                  <c:v>0.28563636363636369</c:v>
                </c:pt>
                <c:pt idx="2">
                  <c:v>0.30500000000000005</c:v>
                </c:pt>
                <c:pt idx="3">
                  <c:v>0.32750000000000001</c:v>
                </c:pt>
                <c:pt idx="4">
                  <c:v>0.18</c:v>
                </c:pt>
                <c:pt idx="5">
                  <c:v>3.4411439756964333E-2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35504"/>
        <c:axId val="311040208"/>
      </c:barChart>
      <c:catAx>
        <c:axId val="3110355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40208"/>
        <c:crosses val="autoZero"/>
        <c:auto val="1"/>
        <c:lblAlgn val="ctr"/>
        <c:lblOffset val="100"/>
        <c:noMultiLvlLbl val="0"/>
      </c:catAx>
      <c:valAx>
        <c:axId val="311040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'!$O$52:$Q$52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'!$O$57:$Q$57</c:f>
              <c:numCache>
                <c:formatCode>0.00%</c:formatCode>
                <c:ptCount val="3"/>
                <c:pt idx="0">
                  <c:v>0.31</c:v>
                </c:pt>
                <c:pt idx="1">
                  <c:v>0.29749999999999999</c:v>
                </c:pt>
                <c:pt idx="2">
                  <c:v>0.30125000000000002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033936"/>
        <c:axId val="311040600"/>
      </c:barChart>
      <c:catAx>
        <c:axId val="3110339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40600"/>
        <c:crosses val="autoZero"/>
        <c:auto val="1"/>
        <c:lblAlgn val="ctr"/>
        <c:lblOffset val="100"/>
        <c:noMultiLvlLbl val="0"/>
      </c:catAx>
      <c:valAx>
        <c:axId val="31104060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'!$O$56:$Q$56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'!$O$58:$Q$58</c:f>
              <c:numCache>
                <c:formatCode>0.00%</c:formatCode>
                <c:ptCount val="3"/>
                <c:pt idx="0">
                  <c:v>0.30959090909090919</c:v>
                </c:pt>
                <c:pt idx="1">
                  <c:v>0.2900806451612904</c:v>
                </c:pt>
                <c:pt idx="2">
                  <c:v>0.28563636363636369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037072"/>
        <c:axId val="311040992"/>
      </c:barChart>
      <c:catAx>
        <c:axId val="3110370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40992"/>
        <c:crosses val="autoZero"/>
        <c:auto val="1"/>
        <c:lblAlgn val="ctr"/>
        <c:lblOffset val="100"/>
        <c:noMultiLvlLbl val="0"/>
      </c:catAx>
      <c:valAx>
        <c:axId val="31104099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'!$O$53:$Q$53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'!$O$59:$Q$59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0.26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035896"/>
        <c:axId val="319766048"/>
      </c:barChart>
      <c:catAx>
        <c:axId val="311035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6048"/>
        <c:crosses val="autoZero"/>
        <c:auto val="1"/>
        <c:lblAlgn val="ctr"/>
        <c:lblOffset val="100"/>
        <c:noMultiLvlLbl val="0"/>
      </c:catAx>
      <c:valAx>
        <c:axId val="319766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103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'!$O$54:$Q$54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'!$O$60:$Q$60</c:f>
              <c:numCache>
                <c:formatCode>0.00%</c:formatCode>
                <c:ptCount val="3"/>
                <c:pt idx="0">
                  <c:v>0.38500000000000001</c:v>
                </c:pt>
                <c:pt idx="1">
                  <c:v>0.34</c:v>
                </c:pt>
                <c:pt idx="2">
                  <c:v>0.32750000000000001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767616"/>
        <c:axId val="319768400"/>
      </c:barChart>
      <c:catAx>
        <c:axId val="319767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8400"/>
        <c:crosses val="autoZero"/>
        <c:auto val="1"/>
        <c:lblAlgn val="ctr"/>
        <c:lblOffset val="100"/>
        <c:noMultiLvlLbl val="0"/>
      </c:catAx>
      <c:valAx>
        <c:axId val="31976840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'!$O$55:$Q$55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'!$O$61:$Q$61</c:f>
              <c:numCache>
                <c:formatCode>0.00%</c:formatCode>
                <c:ptCount val="3"/>
                <c:pt idx="0">
                  <c:v>0.26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763304"/>
        <c:axId val="319768792"/>
      </c:barChart>
      <c:catAx>
        <c:axId val="319763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8792"/>
        <c:crosses val="autoZero"/>
        <c:auto val="1"/>
        <c:lblAlgn val="ctr"/>
        <c:lblOffset val="100"/>
        <c:noMultiLvlLbl val="0"/>
      </c:catAx>
      <c:valAx>
        <c:axId val="319768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'!$O$56:$Q$56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'!$O$62:$Q$62</c:f>
              <c:numCache>
                <c:formatCode>0.00%</c:formatCode>
                <c:ptCount val="3"/>
                <c:pt idx="0">
                  <c:v>3.2453129705863427E-2</c:v>
                </c:pt>
                <c:pt idx="1">
                  <c:v>3.1467469121351871E-2</c:v>
                </c:pt>
                <c:pt idx="2">
                  <c:v>3.4411439756964333E-2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9769184"/>
        <c:axId val="319768008"/>
      </c:barChart>
      <c:catAx>
        <c:axId val="31976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8008"/>
        <c:crosses val="autoZero"/>
        <c:auto val="1"/>
        <c:lblAlgn val="ctr"/>
        <c:lblOffset val="100"/>
        <c:noMultiLvlLbl val="0"/>
      </c:catAx>
      <c:valAx>
        <c:axId val="319768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3197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580;&#1605;&#1575;&#1593;&#1610; 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3459</xdr:rowOff>
    </xdr:from>
    <xdr:to>
      <xdr:col>3</xdr:col>
      <xdr:colOff>299356</xdr:colOff>
      <xdr:row>64</xdr:row>
      <xdr:rowOff>139869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489859</xdr:colOff>
      <xdr:row>50</xdr:row>
      <xdr:rowOff>13604</xdr:rowOff>
    </xdr:from>
    <xdr:to>
      <xdr:col>5</xdr:col>
      <xdr:colOff>1211036</xdr:colOff>
      <xdr:row>64</xdr:row>
      <xdr:rowOff>155119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1403739</xdr:colOff>
      <xdr:row>50</xdr:row>
      <xdr:rowOff>25531</xdr:rowOff>
    </xdr:from>
    <xdr:to>
      <xdr:col>9</xdr:col>
      <xdr:colOff>557894</xdr:colOff>
      <xdr:row>64</xdr:row>
      <xdr:rowOff>167046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129184</xdr:rowOff>
    </xdr:from>
    <xdr:to>
      <xdr:col>3</xdr:col>
      <xdr:colOff>394608</xdr:colOff>
      <xdr:row>77</xdr:row>
      <xdr:rowOff>160562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66</xdr:row>
      <xdr:rowOff>122463</xdr:rowOff>
    </xdr:from>
    <xdr:to>
      <xdr:col>5</xdr:col>
      <xdr:colOff>1306285</xdr:colOff>
      <xdr:row>77</xdr:row>
      <xdr:rowOff>153841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66</xdr:row>
      <xdr:rowOff>108855</xdr:rowOff>
    </xdr:from>
    <xdr:to>
      <xdr:col>9</xdr:col>
      <xdr:colOff>625929</xdr:colOff>
      <xdr:row>77</xdr:row>
      <xdr:rowOff>140233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95248</xdr:rowOff>
    </xdr:from>
    <xdr:to>
      <xdr:col>3</xdr:col>
      <xdr:colOff>394608</xdr:colOff>
      <xdr:row>89</xdr:row>
      <xdr:rowOff>126625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78</xdr:row>
      <xdr:rowOff>108854</xdr:rowOff>
    </xdr:from>
    <xdr:to>
      <xdr:col>5</xdr:col>
      <xdr:colOff>1306284</xdr:colOff>
      <xdr:row>89</xdr:row>
      <xdr:rowOff>140232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78</xdr:row>
      <xdr:rowOff>122464</xdr:rowOff>
    </xdr:from>
    <xdr:to>
      <xdr:col>9</xdr:col>
      <xdr:colOff>639536</xdr:colOff>
      <xdr:row>89</xdr:row>
      <xdr:rowOff>153841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149678</xdr:colOff>
      <xdr:row>55</xdr:row>
      <xdr:rowOff>204105</xdr:rowOff>
    </xdr:from>
    <xdr:to>
      <xdr:col>2</xdr:col>
      <xdr:colOff>149678</xdr:colOff>
      <xdr:row>64</xdr:row>
      <xdr:rowOff>163285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CxnSpPr/>
      </xdr:nvCxnSpPr>
      <xdr:spPr>
        <a:xfrm>
          <a:off x="11155707215" y="15076712"/>
          <a:ext cx="0" cy="21635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337457</xdr:colOff>
      <xdr:row>55</xdr:row>
      <xdr:rowOff>217713</xdr:rowOff>
    </xdr:from>
    <xdr:to>
      <xdr:col>5</xdr:col>
      <xdr:colOff>337457</xdr:colOff>
      <xdr:row>64</xdr:row>
      <xdr:rowOff>163285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CxnSpPr/>
      </xdr:nvCxnSpPr>
      <xdr:spPr>
        <a:xfrm>
          <a:off x="11150416758" y="15090320"/>
          <a:ext cx="0" cy="2149929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808720</xdr:colOff>
      <xdr:row>55</xdr:row>
      <xdr:rowOff>244927</xdr:rowOff>
    </xdr:from>
    <xdr:to>
      <xdr:col>8</xdr:col>
      <xdr:colOff>808720</xdr:colOff>
      <xdr:row>64</xdr:row>
      <xdr:rowOff>163285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CxnSpPr/>
      </xdr:nvCxnSpPr>
      <xdr:spPr>
        <a:xfrm>
          <a:off x="11145087745" y="15117534"/>
          <a:ext cx="0" cy="212271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90</xdr:row>
      <xdr:rowOff>9525</xdr:rowOff>
    </xdr:from>
    <xdr:to>
      <xdr:col>4</xdr:col>
      <xdr:colOff>1741925</xdr:colOff>
      <xdr:row>131</xdr:row>
      <xdr:rowOff>217715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1959432</xdr:colOff>
      <xdr:row>90</xdr:row>
      <xdr:rowOff>23130</xdr:rowOff>
    </xdr:from>
    <xdr:to>
      <xdr:col>9</xdr:col>
      <xdr:colOff>720543</xdr:colOff>
      <xdr:row>131</xdr:row>
      <xdr:rowOff>231322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945698</xdr:colOff>
      <xdr:row>90</xdr:row>
      <xdr:rowOff>43542</xdr:rowOff>
    </xdr:from>
    <xdr:to>
      <xdr:col>16</xdr:col>
      <xdr:colOff>1061356</xdr:colOff>
      <xdr:row>131</xdr:row>
      <xdr:rowOff>231321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132</xdr:row>
      <xdr:rowOff>68035</xdr:rowOff>
    </xdr:from>
    <xdr:to>
      <xdr:col>4</xdr:col>
      <xdr:colOff>1714500</xdr:colOff>
      <xdr:row>135</xdr:row>
      <xdr:rowOff>150581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152142143" y="25445356"/>
          <a:ext cx="7783286" cy="81733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شركة "وسيلة" بمنتج تمويل جماعي،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"المستقبل" بمنتج تمويل جماعي،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1959429</xdr:colOff>
      <xdr:row>132</xdr:row>
      <xdr:rowOff>81643</xdr:rowOff>
    </xdr:from>
    <xdr:to>
      <xdr:col>9</xdr:col>
      <xdr:colOff>734786</xdr:colOff>
      <xdr:row>135</xdr:row>
      <xdr:rowOff>171658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7F2B99D2-7AD0-4901-90C4-C54818AA5600}"/>
            </a:ext>
          </a:extLst>
        </xdr:cNvPr>
        <xdr:cNvSpPr txBox="1"/>
      </xdr:nvSpPr>
      <xdr:spPr>
        <a:xfrm>
          <a:off x="11144045893" y="25458964"/>
          <a:ext cx="7851321" cy="82480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"الجمعية الإقليمية" بمنتج تمويل</a:t>
          </a:r>
          <a:r>
            <a:rPr lang="ar-EG" sz="1300" b="1" baseline="0"/>
            <a:t> زراعي موسمي،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34%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المؤسسة المصرية،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952501</xdr:colOff>
      <xdr:row>132</xdr:row>
      <xdr:rowOff>95249</xdr:rowOff>
    </xdr:from>
    <xdr:to>
      <xdr:col>16</xdr:col>
      <xdr:colOff>1088573</xdr:colOff>
      <xdr:row>135</xdr:row>
      <xdr:rowOff>177794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70667323-7FAD-4726-8D2E-C336B47900D5}"/>
            </a:ext>
          </a:extLst>
        </xdr:cNvPr>
        <xdr:cNvSpPr txBox="1"/>
      </xdr:nvSpPr>
      <xdr:spPr>
        <a:xfrm>
          <a:off x="11135990463" y="25472570"/>
          <a:ext cx="7837715" cy="81733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 التضامن" بمنتج فرصة جماعي، بنسبة </a:t>
          </a:r>
          <a:r>
            <a:rPr lang="ar-EG" sz="1300" b="1">
              <a:solidFill>
                <a:srgbClr val="C00000"/>
              </a:solidFill>
            </a:rPr>
            <a:t>32.75%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صندوق اجتماعي،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3</xdr:col>
      <xdr:colOff>1083469</xdr:colOff>
      <xdr:row>137</xdr:row>
      <xdr:rowOff>68035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1034000" y="29063156"/>
          <a:ext cx="5857875" cy="31806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916785</xdr:colOff>
      <xdr:row>136</xdr:row>
      <xdr:rowOff>0</xdr:rowOff>
    </xdr:from>
    <xdr:to>
      <xdr:col>4</xdr:col>
      <xdr:colOff>395745</xdr:colOff>
      <xdr:row>137</xdr:row>
      <xdr:rowOff>28156</xdr:rowOff>
    </xdr:to>
    <xdr:sp macro="" textlink="">
      <xdr:nvSpPr>
        <xdr:cNvPr id="37" name="TextBox 3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0447755" y="29063156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12</xdr:col>
      <xdr:colOff>1095386</xdr:colOff>
      <xdr:row>7</xdr:row>
      <xdr:rowOff>143693</xdr:rowOff>
    </xdr:to>
    <xdr:grpSp>
      <xdr:nvGrpSpPr>
        <xdr:cNvPr id="43" name="Group 42"/>
        <xdr:cNvGrpSpPr/>
      </xdr:nvGrpSpPr>
      <xdr:grpSpPr>
        <a:xfrm>
          <a:off x="11177428739" y="111125"/>
          <a:ext cx="19145251" cy="1524818"/>
          <a:chOff x="11176919771" y="79375"/>
          <a:chExt cx="20241603" cy="1612137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6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15549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259815" y="613079"/>
            <a:ext cx="11916802" cy="625053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698500</xdr:colOff>
      <xdr:row>0</xdr:row>
      <xdr:rowOff>95250</xdr:rowOff>
    </xdr:from>
    <xdr:to>
      <xdr:col>17</xdr:col>
      <xdr:colOff>9001</xdr:colOff>
      <xdr:row>5</xdr:row>
      <xdr:rowOff>142875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990624" y="95250"/>
          <a:ext cx="3723751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-0.499984740745262"/>
  </sheetPr>
  <dimension ref="A1:S138"/>
  <sheetViews>
    <sheetView rightToLeft="1" tabSelected="1" zoomScale="60" zoomScaleNormal="60" workbookViewId="0">
      <selection activeCell="B26" sqref="B26:B31"/>
    </sheetView>
  </sheetViews>
  <sheetFormatPr defaultColWidth="9" defaultRowHeight="20.100000000000001" customHeight="1" x14ac:dyDescent="0.2"/>
  <cols>
    <col min="1" max="1" width="12.625" style="2" customWidth="1"/>
    <col min="2" max="2" width="40.625" style="1" customWidth="1"/>
    <col min="3" max="3" width="9.375" style="1" customWidth="1"/>
    <col min="4" max="4" width="16.75" style="1" customWidth="1"/>
    <col min="5" max="5" width="40.625" style="115" customWidth="1"/>
    <col min="6" max="6" width="44.375" style="115" customWidth="1"/>
    <col min="7" max="7" width="4.625" style="115" customWidth="1"/>
    <col min="8" max="13" width="14.625" style="116" customWidth="1"/>
    <col min="14" max="14" width="11" style="115" customWidth="1"/>
    <col min="15" max="17" width="15.625" style="117" customWidth="1"/>
    <col min="18" max="18" width="9" style="115"/>
    <col min="19" max="19" width="12.625" style="2" customWidth="1"/>
    <col min="20" max="20" width="9" style="115"/>
    <col min="21" max="21" width="11.375" style="115" customWidth="1"/>
    <col min="22" max="16384" width="9" style="115"/>
  </cols>
  <sheetData>
    <row r="1" spans="1:19" s="1" customFormat="1" ht="15.75" x14ac:dyDescent="0.2"/>
    <row r="2" spans="1:19" s="1" customFormat="1" ht="14.25" customHeight="1" x14ac:dyDescent="0.2"/>
    <row r="3" spans="1:19" s="1" customFormat="1" ht="14.25" customHeight="1" x14ac:dyDescent="0.2"/>
    <row r="4" spans="1:19" s="1" customFormat="1" ht="15.75" x14ac:dyDescent="0.2">
      <c r="A4" s="4"/>
      <c r="B4" s="4"/>
      <c r="C4" s="4"/>
      <c r="D4" s="4"/>
      <c r="S4" s="4"/>
    </row>
    <row r="5" spans="1:19" s="1" customFormat="1" ht="15.75" x14ac:dyDescent="0.2">
      <c r="A5" s="4"/>
      <c r="B5" s="4"/>
      <c r="C5" s="4"/>
      <c r="D5" s="4"/>
      <c r="S5" s="4"/>
    </row>
    <row r="6" spans="1:19" s="1" customFormat="1" ht="15.75" x14ac:dyDescent="0.2">
      <c r="A6" s="4"/>
      <c r="B6" s="4"/>
      <c r="C6" s="4"/>
      <c r="D6" s="4"/>
      <c r="S6" s="4"/>
    </row>
    <row r="7" spans="1:19" s="73" customFormat="1" ht="24.95" customHeight="1" x14ac:dyDescent="0.2">
      <c r="A7" s="11"/>
      <c r="B7" s="11"/>
      <c r="C7" s="11"/>
      <c r="D7" s="11"/>
      <c r="G7" s="156"/>
      <c r="H7" s="156"/>
      <c r="I7" s="156"/>
      <c r="J7" s="156"/>
      <c r="K7" s="156"/>
      <c r="L7" s="156"/>
      <c r="M7" s="11"/>
      <c r="N7" s="11"/>
      <c r="O7" s="157" t="s">
        <v>40</v>
      </c>
      <c r="P7" s="157"/>
      <c r="Q7" s="157"/>
      <c r="S7" s="125"/>
    </row>
    <row r="8" spans="1:19" s="1" customFormat="1" ht="16.5" thickBot="1" x14ac:dyDescent="0.25">
      <c r="A8" s="4"/>
      <c r="B8" s="4"/>
      <c r="C8" s="4"/>
      <c r="D8" s="4"/>
      <c r="K8" s="4"/>
      <c r="L8" s="4"/>
      <c r="M8" s="4"/>
      <c r="N8" s="4"/>
      <c r="S8" s="4"/>
    </row>
    <row r="9" spans="1:19" s="1" customFormat="1" ht="24.95" customHeight="1" thickBot="1" x14ac:dyDescent="0.25">
      <c r="A9" s="158" t="s">
        <v>0</v>
      </c>
      <c r="B9" s="158" t="s">
        <v>1</v>
      </c>
      <c r="C9" s="158" t="s">
        <v>2</v>
      </c>
      <c r="D9" s="158" t="s">
        <v>81</v>
      </c>
      <c r="E9" s="158" t="s">
        <v>80</v>
      </c>
      <c r="F9" s="160" t="s">
        <v>50</v>
      </c>
      <c r="G9" s="22"/>
      <c r="H9" s="162" t="s">
        <v>44</v>
      </c>
      <c r="I9" s="163"/>
      <c r="J9" s="164"/>
      <c r="K9" s="162" t="s">
        <v>49</v>
      </c>
      <c r="L9" s="163"/>
      <c r="M9" s="164"/>
      <c r="N9" s="22"/>
      <c r="O9" s="162" t="s">
        <v>51</v>
      </c>
      <c r="P9" s="163"/>
      <c r="Q9" s="164"/>
      <c r="S9" s="9"/>
    </row>
    <row r="10" spans="1:19" s="1" customFormat="1" ht="24.95" customHeight="1" x14ac:dyDescent="0.2">
      <c r="A10" s="159"/>
      <c r="B10" s="159"/>
      <c r="C10" s="159"/>
      <c r="D10" s="159"/>
      <c r="E10" s="159"/>
      <c r="F10" s="161"/>
      <c r="G10" s="22"/>
      <c r="H10" s="23" t="s">
        <v>3</v>
      </c>
      <c r="I10" s="24" t="s">
        <v>4</v>
      </c>
      <c r="J10" s="25" t="s">
        <v>5</v>
      </c>
      <c r="K10" s="23" t="s">
        <v>3</v>
      </c>
      <c r="L10" s="24" t="s">
        <v>4</v>
      </c>
      <c r="M10" s="25" t="s">
        <v>5</v>
      </c>
      <c r="N10" s="22"/>
      <c r="O10" s="23" t="s">
        <v>3</v>
      </c>
      <c r="P10" s="24" t="s">
        <v>4</v>
      </c>
      <c r="Q10" s="25" t="s">
        <v>5</v>
      </c>
      <c r="S10" s="9"/>
    </row>
    <row r="11" spans="1:19" ht="24.95" customHeight="1" thickBot="1" x14ac:dyDescent="0.25">
      <c r="A11" s="41">
        <v>2</v>
      </c>
      <c r="B11" s="41" t="s">
        <v>79</v>
      </c>
      <c r="C11" s="41" t="s">
        <v>6</v>
      </c>
      <c r="D11" s="41" t="s">
        <v>61</v>
      </c>
      <c r="E11" s="41" t="s">
        <v>53</v>
      </c>
      <c r="F11" s="59" t="s">
        <v>65</v>
      </c>
      <c r="G11" s="78"/>
      <c r="H11" s="80">
        <v>0.29599999999999999</v>
      </c>
      <c r="I11" s="81">
        <v>0.28999999999999998</v>
      </c>
      <c r="J11" s="82">
        <v>0.28399999999999997</v>
      </c>
      <c r="K11" s="80">
        <v>2.5000000000000001E-2</v>
      </c>
      <c r="L11" s="81">
        <v>2.5000000000000001E-2</v>
      </c>
      <c r="M11" s="82">
        <v>2.5000000000000001E-2</v>
      </c>
      <c r="N11" s="53"/>
      <c r="O11" s="80">
        <f t="shared" ref="O11:Q22" si="0">H11+K11</f>
        <v>0.32100000000000001</v>
      </c>
      <c r="P11" s="83">
        <f t="shared" si="0"/>
        <v>0.315</v>
      </c>
      <c r="Q11" s="82">
        <f t="shared" si="0"/>
        <v>0.309</v>
      </c>
    </row>
    <row r="12" spans="1:19" ht="36.75" thickBot="1" x14ac:dyDescent="0.25">
      <c r="A12" s="43">
        <v>13</v>
      </c>
      <c r="B12" s="57" t="s">
        <v>98</v>
      </c>
      <c r="C12" s="41" t="s">
        <v>6</v>
      </c>
      <c r="D12" s="43" t="s">
        <v>62</v>
      </c>
      <c r="E12" s="43" t="s">
        <v>114</v>
      </c>
      <c r="F12" s="58"/>
      <c r="G12" s="22"/>
      <c r="H12" s="44">
        <v>0.36</v>
      </c>
      <c r="I12" s="45">
        <v>0</v>
      </c>
      <c r="J12" s="46">
        <v>0</v>
      </c>
      <c r="K12" s="44">
        <v>2.5000000000000001E-2</v>
      </c>
      <c r="L12" s="45">
        <v>0</v>
      </c>
      <c r="M12" s="46">
        <v>0</v>
      </c>
      <c r="N12" s="53"/>
      <c r="O12" s="44">
        <f t="shared" si="0"/>
        <v>0.38500000000000001</v>
      </c>
      <c r="P12" s="51">
        <f t="shared" si="0"/>
        <v>0</v>
      </c>
      <c r="Q12" s="46">
        <f t="shared" si="0"/>
        <v>0</v>
      </c>
    </row>
    <row r="13" spans="1:19" ht="24.95" customHeight="1" thickBot="1" x14ac:dyDescent="0.25">
      <c r="A13" s="55">
        <v>18</v>
      </c>
      <c r="B13" s="55" t="s">
        <v>9</v>
      </c>
      <c r="C13" s="41" t="s">
        <v>6</v>
      </c>
      <c r="D13" s="55" t="s">
        <v>63</v>
      </c>
      <c r="E13" s="55" t="s">
        <v>114</v>
      </c>
      <c r="F13" s="56"/>
      <c r="G13" s="22"/>
      <c r="H13" s="88">
        <v>0</v>
      </c>
      <c r="I13" s="89">
        <v>0.3</v>
      </c>
      <c r="J13" s="90">
        <v>0</v>
      </c>
      <c r="K13" s="88">
        <v>0</v>
      </c>
      <c r="L13" s="89">
        <v>0.01</v>
      </c>
      <c r="M13" s="90">
        <v>0</v>
      </c>
      <c r="N13" s="53"/>
      <c r="O13" s="88">
        <f t="shared" si="0"/>
        <v>0</v>
      </c>
      <c r="P13" s="91">
        <f t="shared" si="0"/>
        <v>0.31</v>
      </c>
      <c r="Q13" s="90">
        <f t="shared" si="0"/>
        <v>0</v>
      </c>
    </row>
    <row r="14" spans="1:19" ht="24.95" customHeight="1" thickBot="1" x14ac:dyDescent="0.25">
      <c r="A14" s="43">
        <v>21</v>
      </c>
      <c r="B14" s="43" t="s">
        <v>11</v>
      </c>
      <c r="C14" s="41" t="s">
        <v>6</v>
      </c>
      <c r="D14" s="43" t="s">
        <v>64</v>
      </c>
      <c r="E14" s="43" t="s">
        <v>115</v>
      </c>
      <c r="F14" s="58"/>
      <c r="G14" s="22"/>
      <c r="H14" s="44">
        <v>0.28000000000000003</v>
      </c>
      <c r="I14" s="45">
        <v>0</v>
      </c>
      <c r="J14" s="46">
        <v>0</v>
      </c>
      <c r="K14" s="44">
        <v>3.5000000000000003E-2</v>
      </c>
      <c r="L14" s="45">
        <v>0</v>
      </c>
      <c r="M14" s="46">
        <v>0</v>
      </c>
      <c r="N14" s="53"/>
      <c r="O14" s="44">
        <f t="shared" si="0"/>
        <v>0.31500000000000006</v>
      </c>
      <c r="P14" s="51">
        <f t="shared" si="0"/>
        <v>0</v>
      </c>
      <c r="Q14" s="46">
        <f t="shared" si="0"/>
        <v>0</v>
      </c>
    </row>
    <row r="15" spans="1:19" ht="24.95" customHeight="1" thickBot="1" x14ac:dyDescent="0.25">
      <c r="A15" s="41">
        <v>1001</v>
      </c>
      <c r="B15" s="41" t="s">
        <v>21</v>
      </c>
      <c r="C15" s="41" t="s">
        <v>7</v>
      </c>
      <c r="D15" s="41"/>
      <c r="E15" s="41" t="s">
        <v>28</v>
      </c>
      <c r="F15" s="59"/>
      <c r="G15" s="22"/>
      <c r="H15" s="80">
        <v>0.26</v>
      </c>
      <c r="I15" s="81">
        <v>0</v>
      </c>
      <c r="J15" s="82">
        <v>0</v>
      </c>
      <c r="K15" s="80">
        <v>0.03</v>
      </c>
      <c r="L15" s="81">
        <v>0</v>
      </c>
      <c r="M15" s="82">
        <v>0</v>
      </c>
      <c r="N15" s="53"/>
      <c r="O15" s="80">
        <f t="shared" si="0"/>
        <v>0.29000000000000004</v>
      </c>
      <c r="P15" s="83">
        <f t="shared" si="0"/>
        <v>0</v>
      </c>
      <c r="Q15" s="82">
        <f t="shared" si="0"/>
        <v>0</v>
      </c>
    </row>
    <row r="16" spans="1:19" ht="24.95" customHeight="1" x14ac:dyDescent="0.2">
      <c r="A16" s="129">
        <v>1006</v>
      </c>
      <c r="B16" s="140" t="s">
        <v>20</v>
      </c>
      <c r="C16" s="129" t="s">
        <v>7</v>
      </c>
      <c r="D16" s="129" t="s">
        <v>87</v>
      </c>
      <c r="E16" s="52" t="s">
        <v>29</v>
      </c>
      <c r="F16" s="52"/>
      <c r="G16" s="22"/>
      <c r="H16" s="27"/>
      <c r="I16" s="28">
        <v>0.26</v>
      </c>
      <c r="J16" s="29"/>
      <c r="K16" s="27"/>
      <c r="L16" s="28"/>
      <c r="M16" s="29"/>
      <c r="N16" s="53"/>
      <c r="O16" s="27"/>
      <c r="P16" s="47">
        <f t="shared" si="0"/>
        <v>0.26</v>
      </c>
      <c r="Q16" s="29"/>
    </row>
    <row r="17" spans="1:17" ht="24.95" customHeight="1" thickBot="1" x14ac:dyDescent="0.25">
      <c r="A17" s="131"/>
      <c r="B17" s="141"/>
      <c r="C17" s="131"/>
      <c r="D17" s="131"/>
      <c r="E17" s="54" t="s">
        <v>54</v>
      </c>
      <c r="F17" s="54"/>
      <c r="G17" s="22"/>
      <c r="H17" s="38"/>
      <c r="I17" s="39">
        <v>0.26</v>
      </c>
      <c r="J17" s="40"/>
      <c r="K17" s="38"/>
      <c r="L17" s="39">
        <v>0</v>
      </c>
      <c r="M17" s="40"/>
      <c r="N17" s="53"/>
      <c r="O17" s="38">
        <f t="shared" si="0"/>
        <v>0</v>
      </c>
      <c r="P17" s="50">
        <f t="shared" si="0"/>
        <v>0.26</v>
      </c>
      <c r="Q17" s="40"/>
    </row>
    <row r="18" spans="1:17" ht="36.75" thickBot="1" x14ac:dyDescent="0.25">
      <c r="A18" s="43">
        <v>1018</v>
      </c>
      <c r="B18" s="43" t="s">
        <v>55</v>
      </c>
      <c r="C18" s="43" t="s">
        <v>7</v>
      </c>
      <c r="D18" s="96" t="s">
        <v>78</v>
      </c>
      <c r="E18" s="43" t="s">
        <v>28</v>
      </c>
      <c r="F18" s="58" t="s">
        <v>66</v>
      </c>
      <c r="G18" s="22"/>
      <c r="H18" s="44">
        <v>0.35499999999999998</v>
      </c>
      <c r="I18" s="45"/>
      <c r="J18" s="46">
        <v>0</v>
      </c>
      <c r="K18" s="44">
        <v>0.02</v>
      </c>
      <c r="L18" s="45"/>
      <c r="M18" s="46"/>
      <c r="N18" s="53"/>
      <c r="O18" s="44">
        <f t="shared" si="0"/>
        <v>0.375</v>
      </c>
      <c r="P18" s="51">
        <f t="shared" si="0"/>
        <v>0</v>
      </c>
      <c r="Q18" s="46">
        <f t="shared" si="0"/>
        <v>0</v>
      </c>
    </row>
    <row r="19" spans="1:17" ht="24.95" customHeight="1" x14ac:dyDescent="0.2">
      <c r="A19" s="127">
        <v>1021</v>
      </c>
      <c r="B19" s="127" t="s">
        <v>14</v>
      </c>
      <c r="C19" s="146" t="s">
        <v>7</v>
      </c>
      <c r="D19" s="146" t="s">
        <v>68</v>
      </c>
      <c r="E19" s="64" t="s">
        <v>56</v>
      </c>
      <c r="F19" s="36" t="s">
        <v>116</v>
      </c>
      <c r="G19" s="22"/>
      <c r="H19" s="30">
        <v>0.26600000000000001</v>
      </c>
      <c r="I19" s="31">
        <v>0.26100000000000001</v>
      </c>
      <c r="J19" s="32">
        <v>0.25600000000000001</v>
      </c>
      <c r="K19" s="30">
        <v>2.4E-2</v>
      </c>
      <c r="L19" s="31">
        <v>2.4E-2</v>
      </c>
      <c r="M19" s="32">
        <v>2.4E-2</v>
      </c>
      <c r="N19" s="53"/>
      <c r="O19" s="30">
        <f t="shared" si="0"/>
        <v>0.29000000000000004</v>
      </c>
      <c r="P19" s="48">
        <f t="shared" si="0"/>
        <v>0.28500000000000003</v>
      </c>
      <c r="Q19" s="32">
        <f t="shared" si="0"/>
        <v>0.28000000000000003</v>
      </c>
    </row>
    <row r="20" spans="1:17" ht="24.95" customHeight="1" thickBot="1" x14ac:dyDescent="0.25">
      <c r="A20" s="128"/>
      <c r="B20" s="128"/>
      <c r="C20" s="147"/>
      <c r="D20" s="147"/>
      <c r="E20" s="65" t="s">
        <v>57</v>
      </c>
      <c r="F20" s="37" t="s">
        <v>117</v>
      </c>
      <c r="G20" s="22"/>
      <c r="H20" s="33">
        <v>0.26600000000000001</v>
      </c>
      <c r="I20" s="34">
        <v>0.26100000000000001</v>
      </c>
      <c r="J20" s="35">
        <v>0.25600000000000001</v>
      </c>
      <c r="K20" s="33">
        <v>2.4E-2</v>
      </c>
      <c r="L20" s="34">
        <v>2.4E-2</v>
      </c>
      <c r="M20" s="35">
        <v>2.4E-2</v>
      </c>
      <c r="N20" s="53"/>
      <c r="O20" s="33">
        <f t="shared" si="0"/>
        <v>0.29000000000000004</v>
      </c>
      <c r="P20" s="49">
        <f t="shared" si="0"/>
        <v>0.28500000000000003</v>
      </c>
      <c r="Q20" s="35">
        <f t="shared" si="0"/>
        <v>0.28000000000000003</v>
      </c>
    </row>
    <row r="21" spans="1:17" ht="24.95" customHeight="1" x14ac:dyDescent="0.2">
      <c r="A21" s="136">
        <v>1028</v>
      </c>
      <c r="B21" s="136" t="s">
        <v>18</v>
      </c>
      <c r="C21" s="136" t="s">
        <v>7</v>
      </c>
      <c r="D21" s="136" t="s">
        <v>69</v>
      </c>
      <c r="E21" s="63" t="s">
        <v>56</v>
      </c>
      <c r="F21" s="52"/>
      <c r="G21" s="22"/>
      <c r="H21" s="27"/>
      <c r="I21" s="28">
        <v>0.20749999999999999</v>
      </c>
      <c r="J21" s="29"/>
      <c r="K21" s="27"/>
      <c r="L21" s="28">
        <v>5.0000000000000001E-3</v>
      </c>
      <c r="M21" s="29"/>
      <c r="N21" s="53"/>
      <c r="O21" s="27"/>
      <c r="P21" s="47">
        <f t="shared" si="0"/>
        <v>0.21249999999999999</v>
      </c>
      <c r="Q21" s="29"/>
    </row>
    <row r="22" spans="1:17" ht="24.95" customHeight="1" thickBot="1" x14ac:dyDescent="0.25">
      <c r="A22" s="131"/>
      <c r="B22" s="131"/>
      <c r="C22" s="131"/>
      <c r="D22" s="131"/>
      <c r="E22" s="76" t="s">
        <v>59</v>
      </c>
      <c r="F22" s="54"/>
      <c r="G22" s="22"/>
      <c r="H22" s="38"/>
      <c r="I22" s="39"/>
      <c r="J22" s="40">
        <v>0.16</v>
      </c>
      <c r="K22" s="38"/>
      <c r="L22" s="39"/>
      <c r="M22" s="40">
        <v>0.02</v>
      </c>
      <c r="N22" s="53"/>
      <c r="O22" s="38">
        <f t="shared" si="0"/>
        <v>0</v>
      </c>
      <c r="P22" s="50">
        <f t="shared" si="0"/>
        <v>0</v>
      </c>
      <c r="Q22" s="40">
        <f t="shared" si="0"/>
        <v>0.18</v>
      </c>
    </row>
    <row r="23" spans="1:17" ht="24.95" customHeight="1" thickBot="1" x14ac:dyDescent="0.25">
      <c r="A23" s="41">
        <v>1029</v>
      </c>
      <c r="B23" s="41" t="s">
        <v>19</v>
      </c>
      <c r="C23" s="41" t="s">
        <v>7</v>
      </c>
      <c r="D23" s="41" t="s">
        <v>70</v>
      </c>
      <c r="E23" s="41" t="s">
        <v>30</v>
      </c>
      <c r="F23" s="59"/>
      <c r="G23" s="22"/>
      <c r="H23" s="80">
        <v>0.3</v>
      </c>
      <c r="I23" s="81">
        <v>0.28999999999999998</v>
      </c>
      <c r="J23" s="82">
        <v>0.28000000000000003</v>
      </c>
      <c r="K23" s="80">
        <v>0.04</v>
      </c>
      <c r="L23" s="81">
        <v>0.03</v>
      </c>
      <c r="M23" s="82">
        <v>0.02</v>
      </c>
      <c r="N23" s="53"/>
      <c r="O23" s="80">
        <f t="shared" ref="O23:Q47" si="1">H23+K23</f>
        <v>0.33999999999999997</v>
      </c>
      <c r="P23" s="83">
        <f t="shared" si="1"/>
        <v>0.31999999999999995</v>
      </c>
      <c r="Q23" s="82">
        <f t="shared" si="1"/>
        <v>0.30000000000000004</v>
      </c>
    </row>
    <row r="24" spans="1:17" ht="24.95" customHeight="1" x14ac:dyDescent="0.2">
      <c r="A24" s="129">
        <v>1031</v>
      </c>
      <c r="B24" s="140" t="s">
        <v>16</v>
      </c>
      <c r="C24" s="129" t="s">
        <v>7</v>
      </c>
      <c r="D24" s="129" t="s">
        <v>71</v>
      </c>
      <c r="E24" s="42" t="s">
        <v>31</v>
      </c>
      <c r="F24" s="52"/>
      <c r="G24" s="22"/>
      <c r="H24" s="27"/>
      <c r="I24" s="28">
        <v>0.27</v>
      </c>
      <c r="J24" s="29"/>
      <c r="K24" s="27"/>
      <c r="L24" s="28">
        <v>0.02</v>
      </c>
      <c r="M24" s="29"/>
      <c r="N24" s="53"/>
      <c r="O24" s="27"/>
      <c r="P24" s="47">
        <f t="shared" si="1"/>
        <v>0.29000000000000004</v>
      </c>
      <c r="Q24" s="29"/>
    </row>
    <row r="25" spans="1:17" ht="24.95" customHeight="1" thickBot="1" x14ac:dyDescent="0.25">
      <c r="A25" s="131"/>
      <c r="B25" s="141"/>
      <c r="C25" s="131"/>
      <c r="D25" s="131"/>
      <c r="E25" s="26" t="s">
        <v>32</v>
      </c>
      <c r="F25" s="54"/>
      <c r="G25" s="22"/>
      <c r="H25" s="38">
        <v>0</v>
      </c>
      <c r="I25" s="39">
        <v>0.23</v>
      </c>
      <c r="J25" s="40">
        <v>0</v>
      </c>
      <c r="K25" s="38">
        <v>0</v>
      </c>
      <c r="L25" s="39">
        <v>0.03</v>
      </c>
      <c r="M25" s="40"/>
      <c r="N25" s="53"/>
      <c r="O25" s="38"/>
      <c r="P25" s="50">
        <f t="shared" si="1"/>
        <v>0.26</v>
      </c>
      <c r="Q25" s="40"/>
    </row>
    <row r="26" spans="1:17" ht="24.95" customHeight="1" x14ac:dyDescent="0.2">
      <c r="A26" s="142">
        <v>1114</v>
      </c>
      <c r="B26" s="142" t="s">
        <v>33</v>
      </c>
      <c r="C26" s="142" t="s">
        <v>7</v>
      </c>
      <c r="D26" s="142" t="s">
        <v>72</v>
      </c>
      <c r="E26" s="84" t="s">
        <v>34</v>
      </c>
      <c r="F26" s="36"/>
      <c r="G26" s="22"/>
      <c r="H26" s="30"/>
      <c r="I26" s="31">
        <v>0.27</v>
      </c>
      <c r="J26" s="32"/>
      <c r="K26" s="30"/>
      <c r="L26" s="31"/>
      <c r="M26" s="32"/>
      <c r="N26" s="53"/>
      <c r="O26" s="30"/>
      <c r="P26" s="48">
        <f t="shared" si="1"/>
        <v>0.27</v>
      </c>
      <c r="Q26" s="32"/>
    </row>
    <row r="27" spans="1:17" ht="24.95" customHeight="1" x14ac:dyDescent="0.2">
      <c r="A27" s="143"/>
      <c r="B27" s="143"/>
      <c r="C27" s="143"/>
      <c r="D27" s="143"/>
      <c r="E27" s="85" t="s">
        <v>35</v>
      </c>
      <c r="F27" s="37"/>
      <c r="G27" s="22"/>
      <c r="H27" s="33"/>
      <c r="I27" s="34">
        <v>0.27</v>
      </c>
      <c r="J27" s="35"/>
      <c r="K27" s="33"/>
      <c r="L27" s="34"/>
      <c r="M27" s="35"/>
      <c r="N27" s="53"/>
      <c r="O27" s="33"/>
      <c r="P27" s="49">
        <f t="shared" si="1"/>
        <v>0.27</v>
      </c>
      <c r="Q27" s="35"/>
    </row>
    <row r="28" spans="1:17" ht="24.95" customHeight="1" x14ac:dyDescent="0.2">
      <c r="A28" s="143"/>
      <c r="B28" s="143"/>
      <c r="C28" s="143"/>
      <c r="D28" s="143"/>
      <c r="E28" s="86" t="s">
        <v>36</v>
      </c>
      <c r="F28" s="36"/>
      <c r="G28" s="22"/>
      <c r="H28" s="30"/>
      <c r="I28" s="31">
        <v>0.27</v>
      </c>
      <c r="J28" s="32"/>
      <c r="K28" s="30"/>
      <c r="L28" s="31"/>
      <c r="M28" s="32"/>
      <c r="N28" s="53"/>
      <c r="O28" s="30"/>
      <c r="P28" s="48">
        <f t="shared" si="1"/>
        <v>0.27</v>
      </c>
      <c r="Q28" s="32"/>
    </row>
    <row r="29" spans="1:17" ht="24.95" customHeight="1" x14ac:dyDescent="0.2">
      <c r="A29" s="143"/>
      <c r="B29" s="143"/>
      <c r="C29" s="143"/>
      <c r="D29" s="143"/>
      <c r="E29" s="85" t="s">
        <v>12</v>
      </c>
      <c r="F29" s="37"/>
      <c r="G29" s="22"/>
      <c r="H29" s="33">
        <v>0.28000000000000003</v>
      </c>
      <c r="I29" s="34"/>
      <c r="J29" s="35"/>
      <c r="K29" s="33"/>
      <c r="L29" s="34"/>
      <c r="M29" s="35"/>
      <c r="N29" s="53"/>
      <c r="O29" s="33">
        <f t="shared" si="1"/>
        <v>0.28000000000000003</v>
      </c>
      <c r="P29" s="49"/>
      <c r="Q29" s="35"/>
    </row>
    <row r="30" spans="1:17" ht="24.95" customHeight="1" x14ac:dyDescent="0.2">
      <c r="A30" s="143"/>
      <c r="B30" s="143"/>
      <c r="C30" s="143"/>
      <c r="D30" s="143"/>
      <c r="E30" s="85" t="s">
        <v>37</v>
      </c>
      <c r="F30" s="36"/>
      <c r="G30" s="22"/>
      <c r="H30" s="30">
        <v>0.28000000000000003</v>
      </c>
      <c r="I30" s="31"/>
      <c r="J30" s="32"/>
      <c r="K30" s="30"/>
      <c r="L30" s="31"/>
      <c r="M30" s="32"/>
      <c r="N30" s="53"/>
      <c r="O30" s="30">
        <f t="shared" si="1"/>
        <v>0.28000000000000003</v>
      </c>
      <c r="P30" s="48"/>
      <c r="Q30" s="32"/>
    </row>
    <row r="31" spans="1:17" ht="24.95" customHeight="1" thickBot="1" x14ac:dyDescent="0.25">
      <c r="A31" s="144"/>
      <c r="B31" s="144"/>
      <c r="C31" s="144"/>
      <c r="D31" s="144"/>
      <c r="E31" s="87" t="s">
        <v>38</v>
      </c>
      <c r="F31" s="37"/>
      <c r="G31" s="22"/>
      <c r="H31" s="33">
        <v>0.28000000000000003</v>
      </c>
      <c r="I31" s="34"/>
      <c r="J31" s="35"/>
      <c r="K31" s="33"/>
      <c r="L31" s="34"/>
      <c r="M31" s="35"/>
      <c r="N31" s="53"/>
      <c r="O31" s="33">
        <f t="shared" si="1"/>
        <v>0.28000000000000003</v>
      </c>
      <c r="P31" s="49"/>
      <c r="Q31" s="35"/>
    </row>
    <row r="32" spans="1:17" ht="24.95" customHeight="1" x14ac:dyDescent="0.2">
      <c r="A32" s="134">
        <v>1117</v>
      </c>
      <c r="B32" s="134" t="s">
        <v>8</v>
      </c>
      <c r="C32" s="134" t="s">
        <v>7</v>
      </c>
      <c r="D32" s="134" t="s">
        <v>73</v>
      </c>
      <c r="E32" s="148" t="s">
        <v>42</v>
      </c>
      <c r="F32" s="52" t="s">
        <v>100</v>
      </c>
      <c r="G32" s="22"/>
      <c r="H32" s="27">
        <v>0.3175</v>
      </c>
      <c r="I32" s="28">
        <v>0.3125</v>
      </c>
      <c r="J32" s="29">
        <v>0.3075</v>
      </c>
      <c r="K32" s="27">
        <v>0.02</v>
      </c>
      <c r="L32" s="28">
        <v>0.02</v>
      </c>
      <c r="M32" s="29">
        <v>0.02</v>
      </c>
      <c r="N32" s="53"/>
      <c r="O32" s="27">
        <f t="shared" si="1"/>
        <v>0.33750000000000002</v>
      </c>
      <c r="P32" s="47">
        <f t="shared" si="1"/>
        <v>0.33250000000000002</v>
      </c>
      <c r="Q32" s="29">
        <f t="shared" si="1"/>
        <v>0.32750000000000001</v>
      </c>
    </row>
    <row r="33" spans="1:17" ht="24.95" customHeight="1" thickBot="1" x14ac:dyDescent="0.25">
      <c r="A33" s="135"/>
      <c r="B33" s="135"/>
      <c r="C33" s="135"/>
      <c r="D33" s="135"/>
      <c r="E33" s="149"/>
      <c r="F33" s="54" t="s">
        <v>101</v>
      </c>
      <c r="G33" s="22"/>
      <c r="H33" s="38">
        <v>0.3125</v>
      </c>
      <c r="I33" s="39">
        <v>0.3075</v>
      </c>
      <c r="J33" s="40">
        <v>0.30249999999999999</v>
      </c>
      <c r="K33" s="38">
        <v>0.02</v>
      </c>
      <c r="L33" s="39">
        <v>0.02</v>
      </c>
      <c r="M33" s="40">
        <v>0.01</v>
      </c>
      <c r="N33" s="53"/>
      <c r="O33" s="38">
        <f t="shared" si="1"/>
        <v>0.33250000000000002</v>
      </c>
      <c r="P33" s="50">
        <f t="shared" si="1"/>
        <v>0.32750000000000001</v>
      </c>
      <c r="Q33" s="40">
        <f t="shared" si="1"/>
        <v>0.3125</v>
      </c>
    </row>
    <row r="34" spans="1:17" ht="24.95" customHeight="1" x14ac:dyDescent="0.2">
      <c r="A34" s="135"/>
      <c r="B34" s="135"/>
      <c r="C34" s="135"/>
      <c r="D34" s="135"/>
      <c r="E34" s="149"/>
      <c r="F34" s="52" t="s">
        <v>102</v>
      </c>
      <c r="G34" s="22"/>
      <c r="H34" s="27">
        <v>0.3075</v>
      </c>
      <c r="I34" s="28">
        <v>0.30249999999999999</v>
      </c>
      <c r="J34" s="29">
        <v>0.29749999999999999</v>
      </c>
      <c r="K34" s="27">
        <v>0.02</v>
      </c>
      <c r="L34" s="28">
        <v>0.02</v>
      </c>
      <c r="M34" s="29">
        <v>0.01</v>
      </c>
      <c r="N34" s="53"/>
      <c r="O34" s="27">
        <f t="shared" si="1"/>
        <v>0.32750000000000001</v>
      </c>
      <c r="P34" s="47">
        <f t="shared" si="1"/>
        <v>0.32250000000000001</v>
      </c>
      <c r="Q34" s="29">
        <f t="shared" si="1"/>
        <v>0.3075</v>
      </c>
    </row>
    <row r="35" spans="1:17" ht="24.95" customHeight="1" thickBot="1" x14ac:dyDescent="0.25">
      <c r="A35" s="135"/>
      <c r="B35" s="135"/>
      <c r="C35" s="135"/>
      <c r="D35" s="135"/>
      <c r="E35" s="183"/>
      <c r="F35" s="61" t="s">
        <v>103</v>
      </c>
      <c r="G35" s="22"/>
      <c r="H35" s="38">
        <v>0.30249999999999999</v>
      </c>
      <c r="I35" s="39">
        <v>0.29749999999999999</v>
      </c>
      <c r="J35" s="40">
        <v>0.29249999999999998</v>
      </c>
      <c r="K35" s="38">
        <v>0.02</v>
      </c>
      <c r="L35" s="39">
        <v>0.02</v>
      </c>
      <c r="M35" s="40">
        <v>0.01</v>
      </c>
      <c r="N35" s="53"/>
      <c r="O35" s="38">
        <f t="shared" si="1"/>
        <v>0.32250000000000001</v>
      </c>
      <c r="P35" s="50">
        <f t="shared" si="1"/>
        <v>0.3175</v>
      </c>
      <c r="Q35" s="40">
        <f t="shared" si="1"/>
        <v>0.30249999999999999</v>
      </c>
    </row>
    <row r="36" spans="1:17" ht="24.95" customHeight="1" thickTop="1" x14ac:dyDescent="0.2">
      <c r="A36" s="135"/>
      <c r="B36" s="135"/>
      <c r="C36" s="135"/>
      <c r="D36" s="135"/>
      <c r="E36" s="130" t="s">
        <v>43</v>
      </c>
      <c r="F36" s="62" t="s">
        <v>102</v>
      </c>
      <c r="G36" s="22"/>
      <c r="H36" s="27">
        <v>0.3075</v>
      </c>
      <c r="I36" s="28">
        <v>0.30249999999999999</v>
      </c>
      <c r="J36" s="29">
        <v>0.29749999999999999</v>
      </c>
      <c r="K36" s="27">
        <v>0.01</v>
      </c>
      <c r="L36" s="28">
        <v>0.01</v>
      </c>
      <c r="M36" s="29">
        <v>0.01</v>
      </c>
      <c r="N36" s="53"/>
      <c r="O36" s="27">
        <f t="shared" si="1"/>
        <v>0.3175</v>
      </c>
      <c r="P36" s="47">
        <f t="shared" si="1"/>
        <v>0.3125</v>
      </c>
      <c r="Q36" s="29">
        <f t="shared" si="1"/>
        <v>0.3075</v>
      </c>
    </row>
    <row r="37" spans="1:17" ht="24.95" customHeight="1" thickBot="1" x14ac:dyDescent="0.25">
      <c r="A37" s="135"/>
      <c r="B37" s="135"/>
      <c r="C37" s="135"/>
      <c r="D37" s="135"/>
      <c r="E37" s="130"/>
      <c r="F37" s="54" t="s">
        <v>104</v>
      </c>
      <c r="G37" s="22"/>
      <c r="H37" s="38">
        <v>0.30249999999999999</v>
      </c>
      <c r="I37" s="39">
        <v>0.29749999999999999</v>
      </c>
      <c r="J37" s="40">
        <v>0.29249999999999998</v>
      </c>
      <c r="K37" s="38">
        <v>0.01</v>
      </c>
      <c r="L37" s="39">
        <v>0.01</v>
      </c>
      <c r="M37" s="40">
        <v>0.01</v>
      </c>
      <c r="N37" s="53"/>
      <c r="O37" s="38">
        <f t="shared" si="1"/>
        <v>0.3125</v>
      </c>
      <c r="P37" s="50">
        <f t="shared" si="1"/>
        <v>0.3075</v>
      </c>
      <c r="Q37" s="40">
        <f t="shared" si="1"/>
        <v>0.30249999999999999</v>
      </c>
    </row>
    <row r="38" spans="1:17" ht="24.95" customHeight="1" x14ac:dyDescent="0.2">
      <c r="A38" s="135"/>
      <c r="B38" s="135"/>
      <c r="C38" s="135"/>
      <c r="D38" s="135"/>
      <c r="E38" s="130"/>
      <c r="F38" s="52" t="s">
        <v>105</v>
      </c>
      <c r="G38" s="22"/>
      <c r="H38" s="27">
        <v>0.29749999999999999</v>
      </c>
      <c r="I38" s="28">
        <v>0.29249999999999998</v>
      </c>
      <c r="J38" s="29">
        <v>0.28749999999999998</v>
      </c>
      <c r="K38" s="27">
        <v>0.01</v>
      </c>
      <c r="L38" s="28">
        <v>0.01</v>
      </c>
      <c r="M38" s="29">
        <v>0.01</v>
      </c>
      <c r="N38" s="53"/>
      <c r="O38" s="27">
        <f t="shared" si="1"/>
        <v>0.3075</v>
      </c>
      <c r="P38" s="47">
        <f t="shared" si="1"/>
        <v>0.30249999999999999</v>
      </c>
      <c r="Q38" s="29">
        <f t="shared" si="1"/>
        <v>0.29749999999999999</v>
      </c>
    </row>
    <row r="39" spans="1:17" ht="24.95" customHeight="1" thickBot="1" x14ac:dyDescent="0.25">
      <c r="A39" s="137"/>
      <c r="B39" s="137"/>
      <c r="C39" s="137"/>
      <c r="D39" s="137"/>
      <c r="E39" s="131"/>
      <c r="F39" s="54" t="s">
        <v>106</v>
      </c>
      <c r="G39" s="22"/>
      <c r="H39" s="38">
        <v>0.29249999999999998</v>
      </c>
      <c r="I39" s="39">
        <v>0.28749999999999998</v>
      </c>
      <c r="J39" s="40">
        <v>0.28249999999999997</v>
      </c>
      <c r="K39" s="38">
        <v>0.01</v>
      </c>
      <c r="L39" s="39">
        <v>0.01</v>
      </c>
      <c r="M39" s="40">
        <v>0.01</v>
      </c>
      <c r="N39" s="53"/>
      <c r="O39" s="38">
        <f t="shared" si="1"/>
        <v>0.30249999999999999</v>
      </c>
      <c r="P39" s="50">
        <f t="shared" si="1"/>
        <v>0.29749999999999999</v>
      </c>
      <c r="Q39" s="40">
        <f t="shared" si="1"/>
        <v>0.29249999999999998</v>
      </c>
    </row>
    <row r="40" spans="1:17" ht="24.95" customHeight="1" thickBot="1" x14ac:dyDescent="0.25">
      <c r="A40" s="55">
        <v>1173</v>
      </c>
      <c r="B40" s="55" t="s">
        <v>17</v>
      </c>
      <c r="C40" s="55" t="s">
        <v>13</v>
      </c>
      <c r="D40" s="55" t="s">
        <v>74</v>
      </c>
      <c r="E40" s="55" t="s">
        <v>39</v>
      </c>
      <c r="F40" s="56"/>
      <c r="G40" s="78"/>
      <c r="H40" s="88">
        <v>0.24</v>
      </c>
      <c r="I40" s="89">
        <v>0.23499999999999999</v>
      </c>
      <c r="J40" s="90">
        <v>0.23</v>
      </c>
      <c r="K40" s="88">
        <v>0.02</v>
      </c>
      <c r="L40" s="89">
        <v>0.02</v>
      </c>
      <c r="M40" s="90">
        <v>0.02</v>
      </c>
      <c r="N40" s="53"/>
      <c r="O40" s="88">
        <f t="shared" si="1"/>
        <v>0.26</v>
      </c>
      <c r="P40" s="91">
        <f t="shared" si="1"/>
        <v>0.255</v>
      </c>
      <c r="Q40" s="90">
        <f t="shared" si="1"/>
        <v>0.25</v>
      </c>
    </row>
    <row r="41" spans="1:17" ht="24.95" customHeight="1" thickBot="1" x14ac:dyDescent="0.25">
      <c r="A41" s="43">
        <v>1256</v>
      </c>
      <c r="B41" s="43" t="s">
        <v>15</v>
      </c>
      <c r="C41" s="43" t="s">
        <v>7</v>
      </c>
      <c r="D41" s="43" t="s">
        <v>77</v>
      </c>
      <c r="E41" s="43" t="s">
        <v>28</v>
      </c>
      <c r="F41" s="58"/>
      <c r="G41" s="78"/>
      <c r="H41" s="92">
        <v>0.24</v>
      </c>
      <c r="I41" s="93">
        <v>0.23499999999999999</v>
      </c>
      <c r="J41" s="94">
        <v>0.23</v>
      </c>
      <c r="K41" s="92">
        <v>0.03</v>
      </c>
      <c r="L41" s="93">
        <v>0.03</v>
      </c>
      <c r="M41" s="94">
        <v>0.03</v>
      </c>
      <c r="N41" s="53"/>
      <c r="O41" s="92">
        <f t="shared" si="1"/>
        <v>0.27</v>
      </c>
      <c r="P41" s="95">
        <f t="shared" si="1"/>
        <v>0.26500000000000001</v>
      </c>
      <c r="Q41" s="94">
        <f t="shared" si="1"/>
        <v>0.26</v>
      </c>
    </row>
    <row r="42" spans="1:17" ht="24.95" customHeight="1" x14ac:dyDescent="0.2">
      <c r="A42" s="132">
        <v>1375</v>
      </c>
      <c r="B42" s="132" t="s">
        <v>10</v>
      </c>
      <c r="C42" s="132" t="s">
        <v>7</v>
      </c>
      <c r="D42" s="180" t="s">
        <v>76</v>
      </c>
      <c r="E42" s="145" t="s">
        <v>56</v>
      </c>
      <c r="F42" s="75" t="s">
        <v>107</v>
      </c>
      <c r="G42" s="22"/>
      <c r="H42" s="30"/>
      <c r="I42" s="31">
        <v>0.27500000000000002</v>
      </c>
      <c r="J42" s="32">
        <v>0.27</v>
      </c>
      <c r="K42" s="30"/>
      <c r="L42" s="31">
        <v>3.5000000000000003E-2</v>
      </c>
      <c r="M42" s="32">
        <v>3.5000000000000003E-2</v>
      </c>
      <c r="N42" s="53"/>
      <c r="O42" s="30"/>
      <c r="P42" s="48">
        <f t="shared" si="1"/>
        <v>0.31000000000000005</v>
      </c>
      <c r="Q42" s="32">
        <f t="shared" si="1"/>
        <v>0.30500000000000005</v>
      </c>
    </row>
    <row r="43" spans="1:17" ht="24.95" customHeight="1" x14ac:dyDescent="0.2">
      <c r="A43" s="133"/>
      <c r="B43" s="133"/>
      <c r="C43" s="133"/>
      <c r="D43" s="181"/>
      <c r="E43" s="138"/>
      <c r="F43" s="37" t="s">
        <v>108</v>
      </c>
      <c r="G43" s="22"/>
      <c r="H43" s="33"/>
      <c r="I43" s="34">
        <v>0.28000000000000003</v>
      </c>
      <c r="J43" s="35">
        <v>0.27500000000000002</v>
      </c>
      <c r="K43" s="33"/>
      <c r="L43" s="34">
        <v>0.03</v>
      </c>
      <c r="M43" s="35">
        <v>0.03</v>
      </c>
      <c r="N43" s="53"/>
      <c r="O43" s="33"/>
      <c r="P43" s="49">
        <f t="shared" si="1"/>
        <v>0.31000000000000005</v>
      </c>
      <c r="Q43" s="35">
        <f t="shared" si="1"/>
        <v>0.30500000000000005</v>
      </c>
    </row>
    <row r="44" spans="1:17" ht="24.95" customHeight="1" x14ac:dyDescent="0.2">
      <c r="A44" s="133"/>
      <c r="B44" s="133"/>
      <c r="C44" s="133"/>
      <c r="D44" s="181"/>
      <c r="E44" s="139" t="s">
        <v>28</v>
      </c>
      <c r="F44" s="36" t="s">
        <v>109</v>
      </c>
      <c r="G44" s="22"/>
      <c r="H44" s="30"/>
      <c r="I44" s="31">
        <v>0.27</v>
      </c>
      <c r="J44" s="32">
        <v>0.26500000000000001</v>
      </c>
      <c r="K44" s="30"/>
      <c r="L44" s="31">
        <v>0.04</v>
      </c>
      <c r="M44" s="32">
        <v>0.04</v>
      </c>
      <c r="N44" s="53"/>
      <c r="O44" s="30"/>
      <c r="P44" s="48">
        <f t="shared" si="1"/>
        <v>0.31</v>
      </c>
      <c r="Q44" s="32">
        <f t="shared" si="1"/>
        <v>0.30499999999999999</v>
      </c>
    </row>
    <row r="45" spans="1:17" ht="24.95" customHeight="1" x14ac:dyDescent="0.2">
      <c r="A45" s="133"/>
      <c r="B45" s="133"/>
      <c r="C45" s="133"/>
      <c r="D45" s="181"/>
      <c r="E45" s="138"/>
      <c r="F45" s="37" t="s">
        <v>110</v>
      </c>
      <c r="G45" s="22"/>
      <c r="H45" s="33"/>
      <c r="I45" s="34">
        <v>0.27500000000000002</v>
      </c>
      <c r="J45" s="35">
        <v>0.27</v>
      </c>
      <c r="K45" s="33"/>
      <c r="L45" s="34">
        <v>3.5000000000000003E-2</v>
      </c>
      <c r="M45" s="35">
        <v>3.5000000000000003E-2</v>
      </c>
      <c r="N45" s="53"/>
      <c r="O45" s="33"/>
      <c r="P45" s="49">
        <f t="shared" si="1"/>
        <v>0.31000000000000005</v>
      </c>
      <c r="Q45" s="35">
        <f t="shared" si="1"/>
        <v>0.30500000000000005</v>
      </c>
    </row>
    <row r="46" spans="1:17" ht="24.95" customHeight="1" x14ac:dyDescent="0.2">
      <c r="A46" s="133"/>
      <c r="B46" s="133"/>
      <c r="C46" s="133"/>
      <c r="D46" s="181"/>
      <c r="E46" s="60" t="s">
        <v>113</v>
      </c>
      <c r="F46" s="37" t="s">
        <v>111</v>
      </c>
      <c r="G46" s="22"/>
      <c r="H46" s="33"/>
      <c r="I46" s="34">
        <v>0.23</v>
      </c>
      <c r="J46" s="35">
        <v>0.22500000000000001</v>
      </c>
      <c r="K46" s="33"/>
      <c r="L46" s="34">
        <v>0.03</v>
      </c>
      <c r="M46" s="35">
        <v>0.03</v>
      </c>
      <c r="N46" s="53"/>
      <c r="O46" s="33"/>
      <c r="P46" s="49">
        <f t="shared" si="1"/>
        <v>0.26</v>
      </c>
      <c r="Q46" s="35">
        <f t="shared" si="1"/>
        <v>0.255</v>
      </c>
    </row>
    <row r="47" spans="1:17" ht="24.95" customHeight="1" thickBot="1" x14ac:dyDescent="0.25">
      <c r="A47" s="133"/>
      <c r="B47" s="133"/>
      <c r="C47" s="133"/>
      <c r="D47" s="181"/>
      <c r="E47" s="123" t="s">
        <v>88</v>
      </c>
      <c r="F47" s="97" t="s">
        <v>111</v>
      </c>
      <c r="G47" s="22"/>
      <c r="H47" s="67"/>
      <c r="I47" s="68">
        <v>0.2</v>
      </c>
      <c r="J47" s="69">
        <v>0.2</v>
      </c>
      <c r="K47" s="67"/>
      <c r="L47" s="68">
        <v>0.02</v>
      </c>
      <c r="M47" s="69">
        <v>0.02</v>
      </c>
      <c r="N47" s="53"/>
      <c r="O47" s="67"/>
      <c r="P47" s="98">
        <f t="shared" si="1"/>
        <v>0.22</v>
      </c>
      <c r="Q47" s="69">
        <f t="shared" si="1"/>
        <v>0.22</v>
      </c>
    </row>
    <row r="48" spans="1:17" ht="24.95" customHeight="1" thickBot="1" x14ac:dyDescent="0.25">
      <c r="A48" s="178"/>
      <c r="B48" s="178"/>
      <c r="C48" s="178"/>
      <c r="D48" s="182"/>
      <c r="E48" s="122" t="s">
        <v>82</v>
      </c>
      <c r="F48" s="97" t="s">
        <v>112</v>
      </c>
      <c r="G48" s="22"/>
      <c r="H48" s="99">
        <v>0</v>
      </c>
      <c r="I48" s="100">
        <v>0.30000000000000004</v>
      </c>
      <c r="J48" s="101">
        <v>0.24</v>
      </c>
      <c r="K48" s="99">
        <v>0</v>
      </c>
      <c r="L48" s="100">
        <v>0.04</v>
      </c>
      <c r="M48" s="101">
        <v>0.04</v>
      </c>
      <c r="N48" s="53"/>
      <c r="O48" s="67"/>
      <c r="P48" s="98">
        <f t="shared" ref="P48" si="2">I48+L48</f>
        <v>0.34</v>
      </c>
      <c r="Q48" s="69">
        <f t="shared" ref="Q48" si="3">J48+M48</f>
        <v>0.27999999999999997</v>
      </c>
    </row>
    <row r="49" spans="1:17" ht="24.95" customHeight="1" thickBot="1" x14ac:dyDescent="0.25">
      <c r="A49" s="74">
        <v>1027</v>
      </c>
      <c r="B49" s="74" t="s">
        <v>22</v>
      </c>
      <c r="C49" s="74" t="s">
        <v>7</v>
      </c>
      <c r="D49" s="74" t="s">
        <v>75</v>
      </c>
      <c r="E49" s="74" t="s">
        <v>28</v>
      </c>
      <c r="F49" s="66" t="s">
        <v>58</v>
      </c>
      <c r="G49" s="22"/>
      <c r="H49" s="70">
        <v>0.27</v>
      </c>
      <c r="I49" s="77">
        <v>0.26500000000000001</v>
      </c>
      <c r="J49" s="72"/>
      <c r="K49" s="70">
        <v>0.02</v>
      </c>
      <c r="L49" s="77">
        <v>0.02</v>
      </c>
      <c r="M49" s="72"/>
      <c r="N49" s="53"/>
      <c r="O49" s="70">
        <f t="shared" ref="O49" si="4">H49+K49</f>
        <v>0.29000000000000004</v>
      </c>
      <c r="P49" s="71">
        <f t="shared" ref="P49" si="5">I49+L49</f>
        <v>0.28500000000000003</v>
      </c>
      <c r="Q49" s="72">
        <f t="shared" ref="Q49" si="6">J49+M49</f>
        <v>0</v>
      </c>
    </row>
    <row r="50" spans="1:17" ht="20.100000000000001" customHeight="1" x14ac:dyDescent="0.2">
      <c r="A50" s="73"/>
      <c r="B50" s="73"/>
      <c r="C50" s="73"/>
      <c r="D50" s="73"/>
      <c r="E50" s="73"/>
      <c r="F50" s="73"/>
      <c r="G50" s="73"/>
      <c r="H50" s="102"/>
      <c r="I50" s="102"/>
      <c r="J50" s="102"/>
      <c r="K50" s="102"/>
      <c r="L50" s="102"/>
      <c r="M50" s="102"/>
      <c r="N50" s="73"/>
      <c r="O50" s="103"/>
      <c r="P50" s="103"/>
      <c r="Q50" s="103"/>
    </row>
    <row r="51" spans="1:17" ht="24.95" customHeight="1" x14ac:dyDescent="0.2">
      <c r="A51" s="73"/>
      <c r="B51" s="73"/>
      <c r="C51" s="73"/>
      <c r="D51" s="73"/>
      <c r="E51" s="73"/>
      <c r="F51" s="73"/>
      <c r="G51" s="73"/>
      <c r="H51" s="102"/>
      <c r="I51" s="102"/>
      <c r="J51" s="102"/>
      <c r="K51" s="102"/>
      <c r="L51" s="102"/>
      <c r="M51" s="102"/>
      <c r="N51" s="166" t="s">
        <v>41</v>
      </c>
      <c r="O51" s="166"/>
      <c r="P51" s="166"/>
      <c r="Q51" s="166"/>
    </row>
    <row r="52" spans="1:17" ht="0.95" customHeight="1" x14ac:dyDescent="0.2">
      <c r="A52" s="73"/>
      <c r="B52" s="73"/>
      <c r="C52" s="73"/>
      <c r="D52" s="73"/>
      <c r="E52" s="73"/>
      <c r="F52" s="73"/>
      <c r="G52" s="73"/>
      <c r="H52" s="102"/>
      <c r="I52" s="102"/>
      <c r="J52" s="102"/>
      <c r="K52" s="102"/>
      <c r="L52" s="102"/>
      <c r="M52" s="102"/>
      <c r="N52" s="118" t="s">
        <v>89</v>
      </c>
      <c r="O52" s="118" t="s">
        <v>93</v>
      </c>
      <c r="P52" s="118" t="s">
        <v>95</v>
      </c>
      <c r="Q52" s="118" t="s">
        <v>94</v>
      </c>
    </row>
    <row r="53" spans="1:17" ht="0.95" customHeight="1" x14ac:dyDescent="0.2">
      <c r="A53" s="73"/>
      <c r="B53" s="73"/>
      <c r="C53" s="73"/>
      <c r="D53" s="73"/>
      <c r="E53" s="73"/>
      <c r="F53" s="73"/>
      <c r="G53" s="73"/>
      <c r="H53" s="102"/>
      <c r="I53" s="102"/>
      <c r="J53" s="102"/>
      <c r="K53" s="102"/>
      <c r="L53" s="102"/>
      <c r="M53" s="102"/>
      <c r="N53" s="118" t="s">
        <v>90</v>
      </c>
      <c r="O53" s="118" t="s">
        <v>48</v>
      </c>
      <c r="P53" s="118" t="s">
        <v>47</v>
      </c>
      <c r="Q53" s="118" t="s">
        <v>46</v>
      </c>
    </row>
    <row r="54" spans="1:17" ht="0.95" customHeight="1" x14ac:dyDescent="0.2">
      <c r="A54" s="73"/>
      <c r="B54" s="73"/>
      <c r="C54" s="73"/>
      <c r="D54" s="73"/>
      <c r="E54" s="73"/>
      <c r="F54" s="73"/>
      <c r="G54" s="73"/>
      <c r="H54" s="102"/>
      <c r="I54" s="102"/>
      <c r="J54" s="102"/>
      <c r="K54" s="102"/>
      <c r="L54" s="102"/>
      <c r="M54" s="102"/>
      <c r="N54" s="118" t="s">
        <v>91</v>
      </c>
      <c r="O54" s="118" t="s">
        <v>93</v>
      </c>
      <c r="P54" s="118" t="s">
        <v>95</v>
      </c>
      <c r="Q54" s="118" t="s">
        <v>94</v>
      </c>
    </row>
    <row r="55" spans="1:17" ht="0.95" customHeight="1" x14ac:dyDescent="0.2">
      <c r="A55" s="73"/>
      <c r="B55" s="73"/>
      <c r="C55" s="73"/>
      <c r="D55" s="73"/>
      <c r="E55" s="73"/>
      <c r="F55" s="73"/>
      <c r="G55" s="73"/>
      <c r="H55" s="102"/>
      <c r="I55" s="102"/>
      <c r="J55" s="102"/>
      <c r="K55" s="102"/>
      <c r="L55" s="102"/>
      <c r="M55" s="102"/>
      <c r="N55" s="118" t="s">
        <v>92</v>
      </c>
      <c r="O55" s="118" t="s">
        <v>93</v>
      </c>
      <c r="P55" s="118" t="s">
        <v>95</v>
      </c>
      <c r="Q55" s="118" t="s">
        <v>94</v>
      </c>
    </row>
    <row r="56" spans="1:17" ht="20.100000000000001" customHeight="1" x14ac:dyDescent="0.2">
      <c r="A56" s="73"/>
      <c r="B56" s="73"/>
      <c r="C56" s="73"/>
      <c r="D56" s="73"/>
      <c r="E56" s="73"/>
      <c r="F56" s="73"/>
      <c r="G56" s="73"/>
      <c r="H56" s="102"/>
      <c r="I56" s="102"/>
      <c r="J56" s="102"/>
      <c r="K56" s="102"/>
      <c r="L56" s="102"/>
      <c r="M56" s="102"/>
      <c r="N56" s="121" t="s">
        <v>23</v>
      </c>
      <c r="O56" s="23" t="s">
        <v>3</v>
      </c>
      <c r="P56" s="24" t="s">
        <v>4</v>
      </c>
      <c r="Q56" s="25" t="s">
        <v>5</v>
      </c>
    </row>
    <row r="57" spans="1:17" ht="20.100000000000001" customHeight="1" x14ac:dyDescent="0.2">
      <c r="A57" s="73"/>
      <c r="B57" s="73"/>
      <c r="C57" s="73"/>
      <c r="D57" s="73"/>
      <c r="E57" s="73"/>
      <c r="F57" s="73"/>
      <c r="G57" s="73"/>
      <c r="H57" s="102"/>
      <c r="I57" s="102"/>
      <c r="J57" s="102"/>
      <c r="K57" s="102"/>
      <c r="L57" s="102"/>
      <c r="M57" s="102"/>
      <c r="N57" s="104" t="s">
        <v>24</v>
      </c>
      <c r="O57" s="79">
        <v>0.31</v>
      </c>
      <c r="P57" s="79">
        <v>0.29749999999999999</v>
      </c>
      <c r="Q57" s="79">
        <v>0.30125000000000002</v>
      </c>
    </row>
    <row r="58" spans="1:17" ht="20.100000000000001" customHeight="1" x14ac:dyDescent="0.2">
      <c r="A58" s="73"/>
      <c r="B58" s="73"/>
      <c r="C58" s="73"/>
      <c r="D58" s="73"/>
      <c r="E58" s="73"/>
      <c r="F58" s="73"/>
      <c r="G58" s="73"/>
      <c r="H58" s="102"/>
      <c r="I58" s="102"/>
      <c r="J58" s="102"/>
      <c r="K58" s="102"/>
      <c r="L58" s="102"/>
      <c r="M58" s="102"/>
      <c r="N58" s="104" t="s">
        <v>25</v>
      </c>
      <c r="O58" s="79">
        <v>0.30959090909090919</v>
      </c>
      <c r="P58" s="79">
        <v>0.2900806451612904</v>
      </c>
      <c r="Q58" s="79">
        <v>0.28563636363636369</v>
      </c>
    </row>
    <row r="59" spans="1:17" ht="20.100000000000001" customHeight="1" x14ac:dyDescent="0.2">
      <c r="A59" s="73"/>
      <c r="B59" s="73"/>
      <c r="C59" s="73"/>
      <c r="D59" s="73"/>
      <c r="E59" s="73"/>
      <c r="F59" s="73"/>
      <c r="G59" s="73"/>
      <c r="H59" s="102"/>
      <c r="I59" s="102"/>
      <c r="J59" s="102"/>
      <c r="K59" s="102"/>
      <c r="L59" s="102"/>
      <c r="M59" s="102"/>
      <c r="N59" s="104" t="s">
        <v>27</v>
      </c>
      <c r="O59" s="79">
        <v>0.29000000000000004</v>
      </c>
      <c r="P59" s="79">
        <v>0.26</v>
      </c>
      <c r="Q59" s="79">
        <v>0.30500000000000005</v>
      </c>
    </row>
    <row r="60" spans="1:17" ht="20.100000000000001" customHeight="1" x14ac:dyDescent="0.2">
      <c r="A60" s="73"/>
      <c r="B60" s="73"/>
      <c r="C60" s="73"/>
      <c r="D60" s="73"/>
      <c r="E60" s="73"/>
      <c r="F60" s="73"/>
      <c r="G60" s="73"/>
      <c r="H60" s="102"/>
      <c r="I60" s="102"/>
      <c r="J60" s="102"/>
      <c r="K60" s="102"/>
      <c r="L60" s="102"/>
      <c r="M60" s="102"/>
      <c r="N60" s="104" t="s">
        <v>45</v>
      </c>
      <c r="O60" s="79">
        <v>0.38500000000000001</v>
      </c>
      <c r="P60" s="79">
        <v>0.34</v>
      </c>
      <c r="Q60" s="79">
        <v>0.32750000000000001</v>
      </c>
    </row>
    <row r="61" spans="1:17" ht="20.100000000000001" customHeight="1" x14ac:dyDescent="0.2">
      <c r="A61" s="73"/>
      <c r="B61" s="73"/>
      <c r="C61" s="73"/>
      <c r="D61" s="73"/>
      <c r="E61" s="73"/>
      <c r="F61" s="73"/>
      <c r="G61" s="73"/>
      <c r="H61" s="102"/>
      <c r="I61" s="102"/>
      <c r="J61" s="102"/>
      <c r="K61" s="102"/>
      <c r="L61" s="102"/>
      <c r="M61" s="102"/>
      <c r="N61" s="104" t="s">
        <v>26</v>
      </c>
      <c r="O61" s="79">
        <v>0.26</v>
      </c>
      <c r="P61" s="79">
        <v>0.21249999999999999</v>
      </c>
      <c r="Q61" s="79">
        <v>0.18</v>
      </c>
    </row>
    <row r="62" spans="1:17" ht="20.100000000000001" customHeight="1" x14ac:dyDescent="0.2">
      <c r="A62" s="73"/>
      <c r="B62" s="73"/>
      <c r="C62" s="73"/>
      <c r="D62" s="73"/>
      <c r="E62" s="73"/>
      <c r="F62" s="73"/>
      <c r="G62" s="73"/>
      <c r="H62" s="102"/>
      <c r="I62" s="102"/>
      <c r="J62" s="102"/>
      <c r="K62" s="102"/>
      <c r="L62" s="102"/>
      <c r="M62" s="102"/>
      <c r="N62" s="105" t="s">
        <v>52</v>
      </c>
      <c r="O62" s="106">
        <v>3.2453129705863427E-2</v>
      </c>
      <c r="P62" s="107">
        <v>3.1467469121351871E-2</v>
      </c>
      <c r="Q62" s="108">
        <v>3.4411439756964333E-2</v>
      </c>
    </row>
    <row r="63" spans="1:17" ht="20.100000000000001" customHeight="1" x14ac:dyDescent="0.2">
      <c r="A63" s="1"/>
      <c r="E63" s="1"/>
      <c r="F63" s="1"/>
      <c r="G63" s="1"/>
      <c r="H63" s="14"/>
      <c r="I63" s="14"/>
      <c r="J63" s="14"/>
      <c r="K63" s="14"/>
      <c r="L63" s="14"/>
      <c r="M63" s="14"/>
      <c r="N63" s="16"/>
      <c r="O63" s="17"/>
      <c r="P63" s="17"/>
      <c r="Q63" s="17"/>
    </row>
    <row r="64" spans="1:17" ht="20.100000000000001" customHeight="1" x14ac:dyDescent="0.2">
      <c r="A64" s="1"/>
      <c r="E64" s="1"/>
      <c r="F64" s="1"/>
      <c r="G64" s="1"/>
      <c r="H64" s="14"/>
      <c r="I64" s="14"/>
      <c r="J64" s="14"/>
      <c r="K64" s="14"/>
      <c r="L64" s="14"/>
      <c r="M64" s="14"/>
      <c r="N64" s="1"/>
      <c r="O64" s="3"/>
      <c r="P64" s="3"/>
      <c r="Q64" s="3"/>
    </row>
    <row r="65" spans="1:17" ht="20.100000000000001" customHeight="1" x14ac:dyDescent="0.2">
      <c r="A65" s="1"/>
      <c r="E65" s="1"/>
      <c r="F65" s="1"/>
      <c r="G65" s="1"/>
      <c r="H65" s="14"/>
      <c r="I65" s="14"/>
      <c r="J65" s="14"/>
      <c r="K65" s="14"/>
      <c r="L65" s="14"/>
      <c r="M65" s="14"/>
      <c r="N65" s="167" t="s">
        <v>83</v>
      </c>
      <c r="O65" s="167"/>
      <c r="P65" s="167"/>
      <c r="Q65" s="167"/>
    </row>
    <row r="66" spans="1:17" ht="20.100000000000001" customHeight="1" x14ac:dyDescent="0.2">
      <c r="A66" s="1"/>
      <c r="E66" s="1"/>
      <c r="F66" s="1"/>
      <c r="G66" s="1"/>
      <c r="H66" s="14"/>
      <c r="I66" s="14"/>
      <c r="J66" s="14"/>
      <c r="K66" s="14"/>
      <c r="L66" s="14"/>
      <c r="M66" s="14"/>
      <c r="N66" s="15" t="s">
        <v>24</v>
      </c>
      <c r="O66" s="168" t="s">
        <v>84</v>
      </c>
      <c r="P66" s="169"/>
      <c r="Q66" s="170"/>
    </row>
    <row r="67" spans="1:17" ht="20.100000000000001" customHeight="1" x14ac:dyDescent="0.2">
      <c r="A67" s="1"/>
      <c r="E67" s="1"/>
      <c r="F67" s="1"/>
      <c r="G67" s="1"/>
      <c r="H67" s="14"/>
      <c r="I67" s="14"/>
      <c r="J67" s="14"/>
      <c r="K67" s="14"/>
      <c r="L67" s="14"/>
      <c r="M67" s="14"/>
      <c r="N67" s="15" t="s">
        <v>25</v>
      </c>
      <c r="O67" s="171" t="s">
        <v>85</v>
      </c>
      <c r="P67" s="172"/>
      <c r="Q67" s="173"/>
    </row>
    <row r="68" spans="1:17" ht="20.100000000000001" customHeight="1" x14ac:dyDescent="0.2">
      <c r="A68" s="1"/>
      <c r="E68" s="1"/>
      <c r="F68" s="1"/>
      <c r="G68" s="1"/>
      <c r="H68" s="14"/>
      <c r="I68" s="14"/>
      <c r="J68" s="14"/>
      <c r="K68" s="14"/>
      <c r="L68" s="14"/>
      <c r="M68" s="14"/>
      <c r="N68" s="15" t="s">
        <v>27</v>
      </c>
      <c r="O68" s="171" t="s">
        <v>97</v>
      </c>
      <c r="P68" s="172"/>
      <c r="Q68" s="173"/>
    </row>
    <row r="69" spans="1:17" ht="20.100000000000001" customHeight="1" x14ac:dyDescent="0.2">
      <c r="A69" s="1"/>
      <c r="E69" s="1"/>
      <c r="F69" s="1"/>
      <c r="G69" s="1"/>
      <c r="H69" s="14"/>
      <c r="I69" s="14"/>
      <c r="J69" s="14"/>
      <c r="K69" s="14"/>
      <c r="L69" s="14"/>
      <c r="M69" s="14"/>
      <c r="N69" s="15" t="s">
        <v>45</v>
      </c>
      <c r="O69" s="171" t="s">
        <v>96</v>
      </c>
      <c r="P69" s="172"/>
      <c r="Q69" s="173"/>
    </row>
    <row r="70" spans="1:17" ht="20.100000000000001" customHeight="1" x14ac:dyDescent="0.2">
      <c r="A70" s="1"/>
      <c r="E70" s="1"/>
      <c r="F70" s="1"/>
      <c r="G70" s="1"/>
      <c r="H70" s="14"/>
      <c r="I70" s="14"/>
      <c r="J70" s="14"/>
      <c r="K70" s="14"/>
      <c r="L70" s="14"/>
      <c r="M70" s="14"/>
      <c r="N70" s="15" t="s">
        <v>26</v>
      </c>
      <c r="O70" s="174" t="s">
        <v>86</v>
      </c>
      <c r="P70" s="175"/>
      <c r="Q70" s="176"/>
    </row>
    <row r="71" spans="1:17" ht="20.100000000000001" customHeight="1" x14ac:dyDescent="0.2">
      <c r="A71" s="1"/>
      <c r="E71" s="1"/>
      <c r="F71" s="1"/>
      <c r="G71" s="1"/>
      <c r="H71" s="14"/>
      <c r="I71" s="14"/>
      <c r="J71" s="14"/>
      <c r="K71" s="14"/>
      <c r="L71" s="14"/>
      <c r="M71" s="14"/>
      <c r="N71" s="150" t="s">
        <v>52</v>
      </c>
      <c r="O71" s="152" t="s">
        <v>99</v>
      </c>
      <c r="P71" s="152"/>
      <c r="Q71" s="153"/>
    </row>
    <row r="72" spans="1:17" ht="20.100000000000001" customHeight="1" x14ac:dyDescent="0.2">
      <c r="A72" s="1"/>
      <c r="E72" s="1"/>
      <c r="F72" s="1"/>
      <c r="G72" s="1"/>
      <c r="H72" s="14"/>
      <c r="I72" s="14"/>
      <c r="J72" s="14"/>
      <c r="K72" s="14"/>
      <c r="L72" s="14"/>
      <c r="M72" s="14"/>
      <c r="N72" s="151"/>
      <c r="O72" s="154"/>
      <c r="P72" s="154"/>
      <c r="Q72" s="155"/>
    </row>
    <row r="73" spans="1:17" ht="20.100000000000001" customHeight="1" x14ac:dyDescent="0.2">
      <c r="A73" s="1"/>
      <c r="E73" s="1"/>
      <c r="F73" s="1"/>
      <c r="G73" s="1"/>
      <c r="H73" s="14"/>
      <c r="I73" s="14"/>
      <c r="J73" s="14"/>
      <c r="K73" s="14"/>
      <c r="L73" s="14"/>
      <c r="M73" s="14"/>
      <c r="N73" s="9" t="s">
        <v>27</v>
      </c>
      <c r="O73" s="179"/>
      <c r="P73" s="179"/>
      <c r="Q73" s="179"/>
    </row>
    <row r="74" spans="1:17" ht="20.100000000000001" customHeight="1" x14ac:dyDescent="0.2">
      <c r="A74" s="1"/>
      <c r="E74" s="1"/>
      <c r="F74" s="1"/>
      <c r="G74" s="1"/>
      <c r="H74" s="14"/>
      <c r="I74" s="14"/>
      <c r="J74" s="14"/>
      <c r="K74" s="14"/>
      <c r="L74" s="14"/>
      <c r="M74" s="14"/>
      <c r="N74" s="9"/>
      <c r="O74" s="179"/>
      <c r="P74" s="179"/>
      <c r="Q74" s="179"/>
    </row>
    <row r="75" spans="1:17" ht="20.100000000000001" customHeight="1" x14ac:dyDescent="0.2">
      <c r="A75" s="1"/>
      <c r="E75" s="1"/>
      <c r="F75" s="1"/>
      <c r="G75" s="1"/>
      <c r="H75" s="14"/>
      <c r="I75" s="14"/>
      <c r="J75" s="14"/>
      <c r="K75" s="14"/>
      <c r="L75" s="14"/>
      <c r="M75" s="14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4"/>
      <c r="I76" s="14"/>
      <c r="J76" s="14"/>
      <c r="K76" s="14"/>
      <c r="L76" s="14"/>
      <c r="M76" s="14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4"/>
      <c r="I77" s="14"/>
      <c r="J77" s="14"/>
      <c r="K77" s="14"/>
      <c r="L77" s="14"/>
      <c r="M77" s="14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4"/>
      <c r="I78" s="14"/>
      <c r="J78" s="14"/>
      <c r="K78" s="14"/>
      <c r="L78" s="14"/>
      <c r="M78" s="14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4"/>
      <c r="I79" s="14"/>
      <c r="J79" s="14"/>
      <c r="K79" s="14"/>
      <c r="L79" s="14"/>
      <c r="M79" s="14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4"/>
      <c r="I80" s="14"/>
      <c r="J80" s="14"/>
      <c r="K80" s="14"/>
      <c r="L80" s="14"/>
      <c r="M80" s="14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4"/>
      <c r="I81" s="14"/>
      <c r="J81" s="14"/>
      <c r="K81" s="14"/>
      <c r="L81" s="14"/>
      <c r="M81" s="14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4"/>
      <c r="I82" s="14"/>
      <c r="J82" s="14"/>
      <c r="K82" s="14"/>
      <c r="L82" s="14"/>
      <c r="M82" s="14"/>
      <c r="N82" s="1"/>
      <c r="O82" s="3"/>
      <c r="P82" s="3"/>
      <c r="Q82" s="3"/>
    </row>
    <row r="83" spans="1:19" ht="20.100000000000001" customHeight="1" x14ac:dyDescent="0.2">
      <c r="A83" s="1"/>
      <c r="E83" s="1"/>
      <c r="F83" s="1"/>
      <c r="G83" s="1"/>
      <c r="H83" s="14"/>
      <c r="I83" s="14"/>
      <c r="J83" s="14"/>
      <c r="K83" s="14"/>
      <c r="L83" s="14"/>
      <c r="M83" s="14"/>
      <c r="N83" s="1"/>
      <c r="O83" s="3"/>
      <c r="P83" s="3"/>
      <c r="Q83" s="3"/>
    </row>
    <row r="84" spans="1:19" ht="20.100000000000001" customHeight="1" x14ac:dyDescent="0.2">
      <c r="A84" s="1"/>
      <c r="E84" s="1"/>
      <c r="F84" s="1"/>
      <c r="G84" s="1"/>
      <c r="H84" s="14"/>
      <c r="I84" s="14"/>
      <c r="J84" s="14"/>
      <c r="K84" s="14"/>
      <c r="L84" s="14"/>
      <c r="M84" s="14"/>
      <c r="N84" s="1"/>
      <c r="O84" s="3"/>
      <c r="P84" s="3"/>
      <c r="Q84" s="3"/>
    </row>
    <row r="85" spans="1:19" ht="20.100000000000001" customHeight="1" x14ac:dyDescent="0.2">
      <c r="A85" s="1"/>
      <c r="E85" s="1"/>
      <c r="F85" s="1"/>
      <c r="G85" s="1"/>
      <c r="H85" s="14"/>
      <c r="I85" s="14"/>
      <c r="J85" s="14"/>
      <c r="K85" s="14"/>
      <c r="L85" s="14"/>
      <c r="M85" s="14"/>
      <c r="N85" s="1"/>
      <c r="O85" s="3"/>
      <c r="P85" s="3"/>
      <c r="Q85" s="3"/>
    </row>
    <row r="86" spans="1:19" ht="20.100000000000001" customHeight="1" x14ac:dyDescent="0.2">
      <c r="A86" s="1"/>
      <c r="E86" s="1"/>
      <c r="F86" s="1"/>
      <c r="G86" s="1"/>
      <c r="H86" s="14"/>
      <c r="I86" s="14"/>
      <c r="J86" s="14"/>
      <c r="K86" s="14"/>
      <c r="L86" s="14"/>
      <c r="M86" s="14"/>
      <c r="N86" s="1"/>
      <c r="O86" s="3"/>
      <c r="P86" s="3"/>
      <c r="Q86" s="3"/>
    </row>
    <row r="87" spans="1:19" ht="20.100000000000001" customHeight="1" x14ac:dyDescent="0.2">
      <c r="A87" s="1"/>
      <c r="E87" s="1"/>
      <c r="F87" s="1"/>
      <c r="G87" s="1"/>
      <c r="H87" s="14"/>
      <c r="I87" s="14"/>
      <c r="J87" s="14"/>
      <c r="K87" s="14"/>
      <c r="L87" s="14"/>
      <c r="M87" s="14"/>
      <c r="N87" s="1"/>
      <c r="O87" s="3"/>
      <c r="P87" s="3"/>
      <c r="Q87" s="3"/>
    </row>
    <row r="88" spans="1:19" ht="20.100000000000001" customHeight="1" x14ac:dyDescent="0.2">
      <c r="A88" s="1"/>
      <c r="E88" s="1"/>
      <c r="F88" s="1"/>
      <c r="G88" s="1"/>
      <c r="H88" s="14"/>
      <c r="I88" s="14"/>
      <c r="J88" s="14"/>
      <c r="K88" s="14"/>
      <c r="L88" s="14"/>
      <c r="M88" s="14"/>
      <c r="N88" s="1"/>
      <c r="O88" s="3"/>
      <c r="P88" s="3"/>
      <c r="Q88" s="3"/>
    </row>
    <row r="89" spans="1:19" ht="20.100000000000001" customHeight="1" x14ac:dyDescent="0.2">
      <c r="A89" s="1"/>
      <c r="E89" s="1"/>
      <c r="F89" s="1"/>
      <c r="G89" s="1"/>
      <c r="H89" s="14"/>
      <c r="I89" s="14"/>
      <c r="J89" s="14"/>
      <c r="K89" s="14"/>
      <c r="L89" s="14"/>
      <c r="M89" s="14"/>
      <c r="N89" s="1"/>
      <c r="O89" s="3"/>
      <c r="P89" s="3"/>
      <c r="Q89" s="3"/>
    </row>
    <row r="90" spans="1:19" ht="20.100000000000001" customHeight="1" x14ac:dyDescent="0.2">
      <c r="A90" s="1"/>
      <c r="E90" s="1"/>
      <c r="F90" s="1"/>
      <c r="G90" s="1"/>
      <c r="H90" s="14"/>
      <c r="I90" s="14"/>
      <c r="J90" s="14"/>
      <c r="K90" s="14"/>
      <c r="L90" s="14"/>
      <c r="M90" s="14"/>
      <c r="N90" s="1"/>
      <c r="O90" s="3"/>
      <c r="P90" s="3"/>
      <c r="Q90" s="3"/>
    </row>
    <row r="91" spans="1:19" ht="20.100000000000001" customHeight="1" x14ac:dyDescent="0.2">
      <c r="A91" s="1"/>
      <c r="E91" s="1"/>
      <c r="F91" s="1"/>
      <c r="G91" s="1"/>
      <c r="H91" s="14"/>
      <c r="I91" s="14"/>
      <c r="J91" s="14"/>
      <c r="K91" s="14"/>
      <c r="L91" s="14"/>
      <c r="M91" s="14"/>
      <c r="N91" s="1"/>
      <c r="O91" s="3"/>
      <c r="P91" s="3"/>
      <c r="Q91" s="3"/>
    </row>
    <row r="92" spans="1:19" ht="20.100000000000001" customHeight="1" x14ac:dyDescent="0.2">
      <c r="A92" s="1"/>
      <c r="E92" s="1"/>
      <c r="F92" s="1"/>
      <c r="G92" s="1"/>
      <c r="H92" s="14"/>
      <c r="I92" s="14"/>
      <c r="J92" s="14"/>
      <c r="K92" s="14"/>
      <c r="L92" s="14"/>
      <c r="M92" s="14"/>
      <c r="N92" s="1"/>
      <c r="O92" s="3"/>
      <c r="P92" s="3"/>
      <c r="Q92" s="3"/>
    </row>
    <row r="93" spans="1:19" s="126" customFormat="1" ht="20.100000000000001" customHeight="1" x14ac:dyDescent="0.2">
      <c r="A93" s="13"/>
      <c r="B93" s="13"/>
      <c r="C93" s="13"/>
      <c r="D93" s="13"/>
      <c r="E93" s="13"/>
      <c r="F93" s="13"/>
      <c r="G93" s="13"/>
      <c r="H93" s="19"/>
      <c r="I93" s="19"/>
      <c r="J93" s="19"/>
      <c r="K93" s="19"/>
      <c r="L93" s="19"/>
      <c r="M93" s="19"/>
      <c r="N93" s="13"/>
      <c r="O93" s="109"/>
      <c r="P93" s="109"/>
      <c r="Q93" s="109"/>
      <c r="S93" s="120"/>
    </row>
    <row r="94" spans="1:19" s="124" customFormat="1" ht="0.95" customHeight="1" x14ac:dyDescent="0.2">
      <c r="A94" s="112" t="s">
        <v>60</v>
      </c>
      <c r="B94" s="110" t="s">
        <v>3</v>
      </c>
      <c r="C94" s="110"/>
      <c r="D94" s="112" t="s">
        <v>60</v>
      </c>
      <c r="E94" s="110" t="s">
        <v>4</v>
      </c>
      <c r="F94" s="110"/>
      <c r="G94" s="112" t="s">
        <v>60</v>
      </c>
      <c r="H94" s="110" t="s">
        <v>5</v>
      </c>
      <c r="I94" s="20"/>
      <c r="J94" s="20"/>
      <c r="K94" s="20"/>
      <c r="L94" s="20"/>
      <c r="M94" s="20"/>
      <c r="N94" s="110"/>
      <c r="O94" s="119"/>
      <c r="P94" s="119"/>
      <c r="Q94" s="119"/>
      <c r="S94" s="114"/>
    </row>
    <row r="95" spans="1:19" s="124" customFormat="1" ht="0.95" customHeight="1" x14ac:dyDescent="0.2">
      <c r="A95" s="112" t="s">
        <v>73</v>
      </c>
      <c r="B95" s="113">
        <v>0.33750000000000002</v>
      </c>
      <c r="C95" s="110"/>
      <c r="D95" s="112" t="s">
        <v>73</v>
      </c>
      <c r="E95" s="113">
        <v>0.33250000000000002</v>
      </c>
      <c r="F95" s="110"/>
      <c r="G95" s="112" t="s">
        <v>73</v>
      </c>
      <c r="H95" s="113">
        <v>0.32750000000000001</v>
      </c>
      <c r="I95" s="20"/>
      <c r="J95" s="20"/>
      <c r="K95" s="20"/>
      <c r="L95" s="20"/>
      <c r="M95" s="20"/>
      <c r="N95" s="110"/>
      <c r="O95" s="119"/>
      <c r="P95" s="119"/>
      <c r="Q95" s="119"/>
      <c r="S95" s="114"/>
    </row>
    <row r="96" spans="1:19" s="124" customFormat="1" ht="0.95" customHeight="1" x14ac:dyDescent="0.2">
      <c r="A96" s="112" t="s">
        <v>73</v>
      </c>
      <c r="B96" s="113">
        <v>0.33250000000000002</v>
      </c>
      <c r="C96" s="110"/>
      <c r="D96" s="112" t="s">
        <v>73</v>
      </c>
      <c r="E96" s="113">
        <v>0.32750000000000001</v>
      </c>
      <c r="F96" s="110"/>
      <c r="G96" s="112" t="s">
        <v>73</v>
      </c>
      <c r="H96" s="113">
        <v>0.3125</v>
      </c>
      <c r="I96" s="20"/>
      <c r="J96" s="20"/>
      <c r="K96" s="20"/>
      <c r="L96" s="20"/>
      <c r="M96" s="20"/>
      <c r="N96" s="110"/>
      <c r="O96" s="119"/>
      <c r="P96" s="119"/>
      <c r="Q96" s="119"/>
      <c r="S96" s="114"/>
    </row>
    <row r="97" spans="1:19" s="124" customFormat="1" ht="0.95" customHeight="1" x14ac:dyDescent="0.2">
      <c r="A97" s="112" t="s">
        <v>73</v>
      </c>
      <c r="B97" s="113">
        <v>0.32750000000000001</v>
      </c>
      <c r="C97" s="110"/>
      <c r="D97" s="112" t="s">
        <v>73</v>
      </c>
      <c r="E97" s="113">
        <v>0.32250000000000001</v>
      </c>
      <c r="F97" s="110"/>
      <c r="G97" s="112" t="s">
        <v>73</v>
      </c>
      <c r="H97" s="113">
        <v>0.3075</v>
      </c>
      <c r="I97" s="20"/>
      <c r="J97" s="20"/>
      <c r="K97" s="20"/>
      <c r="L97" s="20"/>
      <c r="M97" s="20"/>
      <c r="N97" s="110"/>
      <c r="O97" s="119"/>
      <c r="P97" s="119"/>
      <c r="Q97" s="119"/>
      <c r="S97" s="114"/>
    </row>
    <row r="98" spans="1:19" s="124" customFormat="1" ht="0.95" customHeight="1" x14ac:dyDescent="0.2">
      <c r="A98" s="112" t="s">
        <v>73</v>
      </c>
      <c r="B98" s="113">
        <v>0.32250000000000001</v>
      </c>
      <c r="C98" s="110"/>
      <c r="D98" s="112" t="s">
        <v>73</v>
      </c>
      <c r="E98" s="113">
        <v>0.3175</v>
      </c>
      <c r="F98" s="110"/>
      <c r="G98" s="112" t="s">
        <v>73</v>
      </c>
      <c r="H98" s="113">
        <v>0.30249999999999999</v>
      </c>
      <c r="I98" s="20"/>
      <c r="J98" s="20"/>
      <c r="K98" s="20"/>
      <c r="L98" s="20"/>
      <c r="M98" s="20"/>
      <c r="N98" s="110"/>
      <c r="O98" s="119"/>
      <c r="P98" s="119"/>
      <c r="Q98" s="119"/>
      <c r="S98" s="114"/>
    </row>
    <row r="99" spans="1:19" s="124" customFormat="1" ht="0.95" customHeight="1" x14ac:dyDescent="0.2">
      <c r="A99" s="112" t="s">
        <v>73</v>
      </c>
      <c r="B99" s="113">
        <v>0.3175</v>
      </c>
      <c r="C99" s="110"/>
      <c r="D99" s="112" t="s">
        <v>73</v>
      </c>
      <c r="E99" s="113">
        <v>0.3125</v>
      </c>
      <c r="F99" s="110"/>
      <c r="G99" s="112" t="s">
        <v>73</v>
      </c>
      <c r="H99" s="113">
        <v>0.29749999999999999</v>
      </c>
      <c r="I99" s="20"/>
      <c r="J99" s="20"/>
      <c r="K99" s="20"/>
      <c r="L99" s="20"/>
      <c r="M99" s="20"/>
      <c r="N99" s="110"/>
      <c r="O99" s="119"/>
      <c r="P99" s="119"/>
      <c r="Q99" s="119"/>
      <c r="S99" s="114"/>
    </row>
    <row r="100" spans="1:19" s="124" customFormat="1" ht="0.95" customHeight="1" x14ac:dyDescent="0.2">
      <c r="A100" s="112" t="s">
        <v>73</v>
      </c>
      <c r="B100" s="113">
        <v>0.3125</v>
      </c>
      <c r="C100" s="110"/>
      <c r="D100" s="112" t="s">
        <v>73</v>
      </c>
      <c r="E100" s="113">
        <v>0.3075</v>
      </c>
      <c r="F100" s="110"/>
      <c r="G100" s="112" t="s">
        <v>73</v>
      </c>
      <c r="H100" s="113">
        <v>0.29249999999999998</v>
      </c>
      <c r="I100" s="20"/>
      <c r="J100" s="20"/>
      <c r="K100" s="20"/>
      <c r="L100" s="20"/>
      <c r="M100" s="20"/>
      <c r="N100" s="110"/>
      <c r="O100" s="119"/>
      <c r="P100" s="119"/>
      <c r="Q100" s="119"/>
      <c r="S100" s="114"/>
    </row>
    <row r="101" spans="1:19" s="124" customFormat="1" ht="0.95" customHeight="1" x14ac:dyDescent="0.2">
      <c r="A101" s="112" t="s">
        <v>73</v>
      </c>
      <c r="B101" s="113">
        <v>0.3075</v>
      </c>
      <c r="C101" s="110"/>
      <c r="D101" s="112" t="s">
        <v>73</v>
      </c>
      <c r="E101" s="113">
        <v>0.30249999999999999</v>
      </c>
      <c r="F101" s="110"/>
      <c r="G101" s="111" t="s">
        <v>76</v>
      </c>
      <c r="H101" s="113">
        <v>0.30500000000000005</v>
      </c>
      <c r="I101" s="20"/>
      <c r="J101" s="20"/>
      <c r="K101" s="20"/>
      <c r="L101" s="20"/>
      <c r="M101" s="20"/>
      <c r="N101" s="110"/>
      <c r="O101" s="119"/>
      <c r="P101" s="119"/>
      <c r="Q101" s="119"/>
      <c r="S101" s="114"/>
    </row>
    <row r="102" spans="1:19" s="124" customFormat="1" ht="0.95" customHeight="1" x14ac:dyDescent="0.2">
      <c r="A102" s="112" t="s">
        <v>73</v>
      </c>
      <c r="B102" s="113">
        <v>0.30249999999999999</v>
      </c>
      <c r="C102" s="110"/>
      <c r="D102" s="112" t="s">
        <v>73</v>
      </c>
      <c r="E102" s="113">
        <v>0.29749999999999999</v>
      </c>
      <c r="F102" s="110"/>
      <c r="G102" s="111" t="s">
        <v>76</v>
      </c>
      <c r="H102" s="113">
        <v>0.255</v>
      </c>
      <c r="I102" s="20"/>
      <c r="J102" s="20"/>
      <c r="K102" s="20"/>
      <c r="L102" s="20"/>
      <c r="M102" s="20"/>
      <c r="N102" s="110"/>
      <c r="O102" s="119"/>
      <c r="P102" s="119"/>
      <c r="Q102" s="119"/>
      <c r="S102" s="114"/>
    </row>
    <row r="103" spans="1:19" s="124" customFormat="1" ht="0.95" customHeight="1" x14ac:dyDescent="0.2">
      <c r="A103" s="110" t="s">
        <v>74</v>
      </c>
      <c r="B103" s="113">
        <v>0.26</v>
      </c>
      <c r="C103" s="110"/>
      <c r="D103" s="111" t="s">
        <v>76</v>
      </c>
      <c r="E103" s="113">
        <v>0.31000000000000005</v>
      </c>
      <c r="F103" s="110"/>
      <c r="G103" s="111" t="s">
        <v>76</v>
      </c>
      <c r="H103" s="113">
        <v>0.22</v>
      </c>
      <c r="I103" s="20"/>
      <c r="J103" s="20"/>
      <c r="K103" s="20"/>
      <c r="L103" s="20"/>
      <c r="M103" s="20"/>
      <c r="N103" s="110"/>
      <c r="O103" s="119"/>
      <c r="P103" s="119"/>
      <c r="Q103" s="119"/>
      <c r="S103" s="114"/>
    </row>
    <row r="104" spans="1:19" s="124" customFormat="1" ht="0.95" customHeight="1" x14ac:dyDescent="0.2">
      <c r="A104" s="110" t="s">
        <v>64</v>
      </c>
      <c r="B104" s="113">
        <v>0.31500000000000006</v>
      </c>
      <c r="C104" s="110"/>
      <c r="D104" s="111" t="s">
        <v>76</v>
      </c>
      <c r="E104" s="113">
        <v>0.26</v>
      </c>
      <c r="F104" s="110"/>
      <c r="G104" s="111" t="s">
        <v>76</v>
      </c>
      <c r="H104" s="113">
        <v>0.27999999999999997</v>
      </c>
      <c r="I104" s="20"/>
      <c r="J104" s="20"/>
      <c r="K104" s="20"/>
      <c r="L104" s="20"/>
      <c r="M104" s="20"/>
      <c r="N104" s="110"/>
      <c r="O104" s="119"/>
      <c r="P104" s="119"/>
      <c r="Q104" s="119"/>
      <c r="S104" s="114"/>
    </row>
    <row r="105" spans="1:19" s="124" customFormat="1" ht="0.95" customHeight="1" x14ac:dyDescent="0.2">
      <c r="A105" s="110" t="s">
        <v>64</v>
      </c>
      <c r="B105" s="113">
        <v>0.29000000000000004</v>
      </c>
      <c r="C105" s="110"/>
      <c r="D105" s="111" t="s">
        <v>76</v>
      </c>
      <c r="E105" s="113">
        <v>0.22</v>
      </c>
      <c r="F105" s="110"/>
      <c r="G105" s="110" t="s">
        <v>74</v>
      </c>
      <c r="H105" s="113">
        <v>0.25</v>
      </c>
      <c r="I105" s="20"/>
      <c r="J105" s="20"/>
      <c r="K105" s="20"/>
      <c r="L105" s="20"/>
      <c r="M105" s="20"/>
      <c r="N105" s="110"/>
      <c r="O105" s="119"/>
      <c r="P105" s="119"/>
      <c r="Q105" s="119"/>
      <c r="S105" s="114"/>
    </row>
    <row r="106" spans="1:19" s="124" customFormat="1" ht="0.95" customHeight="1" x14ac:dyDescent="0.2">
      <c r="A106" s="112" t="s">
        <v>68</v>
      </c>
      <c r="B106" s="113">
        <v>0.29000000000000004</v>
      </c>
      <c r="C106" s="110"/>
      <c r="D106" s="111" t="s">
        <v>76</v>
      </c>
      <c r="E106" s="113">
        <v>0.34</v>
      </c>
      <c r="F106" s="110"/>
      <c r="G106" s="112" t="s">
        <v>68</v>
      </c>
      <c r="H106" s="113">
        <v>0.28000000000000003</v>
      </c>
      <c r="I106" s="20"/>
      <c r="J106" s="20"/>
      <c r="K106" s="20"/>
      <c r="L106" s="20"/>
      <c r="M106" s="20"/>
      <c r="N106" s="110"/>
      <c r="O106" s="119"/>
      <c r="P106" s="119"/>
      <c r="Q106" s="119"/>
      <c r="S106" s="114"/>
    </row>
    <row r="107" spans="1:19" s="124" customFormat="1" ht="0.95" customHeight="1" x14ac:dyDescent="0.2">
      <c r="A107" s="112" t="s">
        <v>72</v>
      </c>
      <c r="B107" s="113">
        <v>0.28000000000000003</v>
      </c>
      <c r="C107" s="110"/>
      <c r="D107" s="110" t="s">
        <v>63</v>
      </c>
      <c r="E107" s="113">
        <v>0.31</v>
      </c>
      <c r="F107" s="110"/>
      <c r="G107" s="110" t="s">
        <v>61</v>
      </c>
      <c r="H107" s="113">
        <v>0.309</v>
      </c>
      <c r="I107" s="20"/>
      <c r="J107" s="20"/>
      <c r="K107" s="20"/>
      <c r="L107" s="20"/>
      <c r="M107" s="20"/>
      <c r="N107" s="110"/>
      <c r="O107" s="119"/>
      <c r="P107" s="119"/>
      <c r="Q107" s="119"/>
      <c r="S107" s="114"/>
    </row>
    <row r="108" spans="1:19" s="124" customFormat="1" ht="0.95" customHeight="1" x14ac:dyDescent="0.2">
      <c r="A108" s="110" t="s">
        <v>61</v>
      </c>
      <c r="B108" s="113">
        <v>0.32100000000000001</v>
      </c>
      <c r="C108" s="110"/>
      <c r="D108" s="110" t="s">
        <v>74</v>
      </c>
      <c r="E108" s="113">
        <v>0.255</v>
      </c>
      <c r="F108" s="110"/>
      <c r="G108" s="110" t="s">
        <v>70</v>
      </c>
      <c r="H108" s="113">
        <v>0.30000000000000004</v>
      </c>
      <c r="I108" s="20"/>
      <c r="J108" s="20"/>
      <c r="K108" s="20"/>
      <c r="L108" s="20"/>
      <c r="M108" s="20"/>
      <c r="N108" s="110"/>
      <c r="O108" s="119"/>
      <c r="P108" s="119"/>
      <c r="Q108" s="119"/>
      <c r="S108" s="114"/>
    </row>
    <row r="109" spans="1:19" s="124" customFormat="1" ht="0.95" customHeight="1" x14ac:dyDescent="0.2">
      <c r="A109" s="110" t="s">
        <v>70</v>
      </c>
      <c r="B109" s="113">
        <v>0.33999999999999997</v>
      </c>
      <c r="C109" s="110"/>
      <c r="D109" s="112" t="s">
        <v>68</v>
      </c>
      <c r="E109" s="113">
        <v>0.28500000000000003</v>
      </c>
      <c r="F109" s="110"/>
      <c r="G109" s="110" t="s">
        <v>77</v>
      </c>
      <c r="H109" s="113">
        <v>0.26</v>
      </c>
      <c r="I109" s="20"/>
      <c r="J109" s="20"/>
      <c r="K109" s="20"/>
      <c r="L109" s="20"/>
      <c r="M109" s="20"/>
      <c r="N109" s="110"/>
      <c r="O109" s="119"/>
      <c r="P109" s="119"/>
      <c r="Q109" s="119"/>
      <c r="S109" s="114"/>
    </row>
    <row r="110" spans="1:19" s="124" customFormat="1" ht="0.95" customHeight="1" x14ac:dyDescent="0.2">
      <c r="A110" s="110" t="s">
        <v>75</v>
      </c>
      <c r="B110" s="113">
        <v>0.29000000000000004</v>
      </c>
      <c r="C110" s="110"/>
      <c r="D110" s="112" t="s">
        <v>72</v>
      </c>
      <c r="E110" s="113">
        <v>0.27</v>
      </c>
      <c r="F110" s="110"/>
      <c r="G110" s="112" t="s">
        <v>69</v>
      </c>
      <c r="H110" s="113">
        <v>0.18</v>
      </c>
      <c r="I110" s="20"/>
      <c r="J110" s="20"/>
      <c r="K110" s="20"/>
      <c r="L110" s="20"/>
      <c r="M110" s="20"/>
      <c r="N110" s="110"/>
      <c r="O110" s="119"/>
      <c r="P110" s="119"/>
      <c r="Q110" s="119"/>
      <c r="S110" s="114"/>
    </row>
    <row r="111" spans="1:19" s="124" customFormat="1" ht="0.95" customHeight="1" x14ac:dyDescent="0.2">
      <c r="A111" s="110" t="s">
        <v>77</v>
      </c>
      <c r="B111" s="113">
        <v>0.27</v>
      </c>
      <c r="C111" s="110"/>
      <c r="D111" s="110" t="s">
        <v>61</v>
      </c>
      <c r="E111" s="113">
        <v>0.315</v>
      </c>
      <c r="F111" s="110"/>
      <c r="G111" s="110"/>
      <c r="H111" s="20"/>
      <c r="I111" s="20"/>
      <c r="J111" s="20"/>
      <c r="K111" s="20"/>
      <c r="L111" s="20"/>
      <c r="M111" s="20"/>
      <c r="N111" s="110"/>
      <c r="O111" s="119"/>
      <c r="P111" s="119"/>
      <c r="Q111" s="119"/>
      <c r="S111" s="114"/>
    </row>
    <row r="112" spans="1:19" s="124" customFormat="1" ht="0.95" customHeight="1" x14ac:dyDescent="0.2">
      <c r="A112" s="118" t="s">
        <v>78</v>
      </c>
      <c r="B112" s="113">
        <v>0.375</v>
      </c>
      <c r="C112" s="110"/>
      <c r="D112" s="112" t="s">
        <v>71</v>
      </c>
      <c r="E112" s="113">
        <v>0.29000000000000004</v>
      </c>
      <c r="F112" s="110"/>
      <c r="G112" s="110"/>
      <c r="H112" s="20"/>
      <c r="I112" s="20"/>
      <c r="J112" s="20"/>
      <c r="K112" s="20"/>
      <c r="L112" s="20"/>
      <c r="M112" s="20"/>
      <c r="N112" s="110"/>
      <c r="O112" s="119"/>
      <c r="P112" s="119"/>
      <c r="Q112" s="119"/>
      <c r="S112" s="114"/>
    </row>
    <row r="113" spans="1:19" s="124" customFormat="1" ht="0.95" customHeight="1" x14ac:dyDescent="0.2">
      <c r="A113" s="110" t="s">
        <v>62</v>
      </c>
      <c r="B113" s="113">
        <v>0.38500000000000001</v>
      </c>
      <c r="C113" s="110"/>
      <c r="D113" s="112" t="s">
        <v>71</v>
      </c>
      <c r="E113" s="113">
        <v>0.26</v>
      </c>
      <c r="F113" s="110"/>
      <c r="G113" s="110"/>
      <c r="H113" s="20"/>
      <c r="I113" s="20"/>
      <c r="J113" s="20"/>
      <c r="K113" s="20"/>
      <c r="L113" s="20"/>
      <c r="M113" s="20"/>
      <c r="N113" s="110"/>
      <c r="O113" s="119"/>
      <c r="P113" s="119"/>
      <c r="Q113" s="119"/>
      <c r="S113" s="114"/>
    </row>
    <row r="114" spans="1:19" s="124" customFormat="1" ht="0.95" customHeight="1" x14ac:dyDescent="0.2">
      <c r="A114" s="110" t="s">
        <v>62</v>
      </c>
      <c r="B114" s="113">
        <v>0.38500000000000001</v>
      </c>
      <c r="C114" s="110"/>
      <c r="D114" s="110" t="s">
        <v>70</v>
      </c>
      <c r="E114" s="113">
        <v>0.31999999999999995</v>
      </c>
      <c r="F114" s="110"/>
      <c r="G114" s="110"/>
      <c r="H114" s="20"/>
      <c r="I114" s="20"/>
      <c r="J114" s="20"/>
      <c r="K114" s="20"/>
      <c r="L114" s="20"/>
      <c r="M114" s="20"/>
      <c r="N114" s="110"/>
      <c r="O114" s="119"/>
      <c r="P114" s="119"/>
      <c r="Q114" s="119"/>
      <c r="S114" s="114"/>
    </row>
    <row r="115" spans="1:19" s="124" customFormat="1" ht="0.95" customHeight="1" x14ac:dyDescent="0.2">
      <c r="A115" s="110"/>
      <c r="B115" s="113"/>
      <c r="C115" s="110"/>
      <c r="D115" s="110" t="s">
        <v>75</v>
      </c>
      <c r="E115" s="113">
        <v>0.28500000000000003</v>
      </c>
      <c r="F115" s="110"/>
      <c r="G115" s="110"/>
      <c r="H115" s="20"/>
      <c r="I115" s="20"/>
      <c r="J115" s="20"/>
      <c r="K115" s="20"/>
      <c r="L115" s="20"/>
      <c r="M115" s="20"/>
      <c r="N115" s="110"/>
      <c r="O115" s="119"/>
      <c r="P115" s="119"/>
      <c r="Q115" s="119"/>
      <c r="S115" s="114"/>
    </row>
    <row r="116" spans="1:19" s="124" customFormat="1" ht="0.95" customHeight="1" x14ac:dyDescent="0.2">
      <c r="A116" s="110"/>
      <c r="B116" s="113"/>
      <c r="C116" s="110"/>
      <c r="D116" s="110" t="s">
        <v>77</v>
      </c>
      <c r="E116" s="113">
        <v>0.26500000000000001</v>
      </c>
      <c r="F116" s="110"/>
      <c r="G116" s="110"/>
      <c r="H116" s="20"/>
      <c r="I116" s="20"/>
      <c r="J116" s="20"/>
      <c r="K116" s="20"/>
      <c r="L116" s="20"/>
      <c r="M116" s="20"/>
      <c r="N116" s="110"/>
      <c r="O116" s="119"/>
      <c r="P116" s="119"/>
      <c r="Q116" s="119"/>
      <c r="S116" s="114"/>
    </row>
    <row r="117" spans="1:19" s="124" customFormat="1" ht="0.95" customHeight="1" x14ac:dyDescent="0.2">
      <c r="A117" s="110"/>
      <c r="B117" s="110"/>
      <c r="C117" s="110"/>
      <c r="D117" s="112" t="s">
        <v>69</v>
      </c>
      <c r="E117" s="113">
        <v>0.21249999999999999</v>
      </c>
      <c r="F117" s="110"/>
      <c r="G117" s="110"/>
      <c r="H117" s="20"/>
      <c r="I117" s="20"/>
      <c r="J117" s="20"/>
      <c r="K117" s="20"/>
      <c r="L117" s="20"/>
      <c r="M117" s="20"/>
      <c r="N117" s="110"/>
      <c r="O117" s="119"/>
      <c r="P117" s="119"/>
      <c r="Q117" s="119"/>
      <c r="S117" s="114"/>
    </row>
    <row r="118" spans="1:19" s="124" customFormat="1" ht="0.95" customHeight="1" x14ac:dyDescent="0.2">
      <c r="A118" s="110"/>
      <c r="B118" s="110"/>
      <c r="C118" s="110"/>
      <c r="D118" s="112" t="s">
        <v>69</v>
      </c>
      <c r="E118" s="113">
        <v>0.18</v>
      </c>
      <c r="F118" s="110"/>
      <c r="G118" s="110"/>
      <c r="H118" s="20"/>
      <c r="I118" s="20"/>
      <c r="J118" s="20"/>
      <c r="K118" s="20"/>
      <c r="L118" s="20"/>
      <c r="M118" s="20"/>
      <c r="N118" s="110"/>
      <c r="O118" s="119"/>
      <c r="P118" s="119"/>
      <c r="Q118" s="119"/>
      <c r="S118" s="114"/>
    </row>
    <row r="119" spans="1:19" s="10" customFormat="1" ht="20.100000000000001" customHeight="1" x14ac:dyDescent="0.2">
      <c r="A119" s="7"/>
      <c r="B119" s="7"/>
      <c r="C119" s="7"/>
      <c r="D119" s="5" t="s">
        <v>67</v>
      </c>
      <c r="E119" s="8">
        <v>0.26</v>
      </c>
      <c r="F119" s="7"/>
      <c r="G119" s="7"/>
      <c r="H119" s="18"/>
      <c r="I119" s="18"/>
      <c r="J119" s="18"/>
      <c r="K119" s="18"/>
      <c r="L119" s="18"/>
      <c r="M119" s="18"/>
      <c r="N119" s="7"/>
      <c r="O119" s="21"/>
      <c r="P119" s="21"/>
      <c r="Q119" s="21"/>
      <c r="S119" s="6"/>
    </row>
    <row r="120" spans="1:19" ht="20.100000000000001" customHeight="1" x14ac:dyDescent="0.2">
      <c r="A120" s="1"/>
      <c r="E120" s="12"/>
      <c r="F120" s="1"/>
      <c r="G120" s="1"/>
      <c r="H120" s="14"/>
      <c r="I120" s="14"/>
      <c r="J120" s="14"/>
      <c r="K120" s="14"/>
      <c r="L120" s="14"/>
      <c r="M120" s="14"/>
      <c r="N120" s="1"/>
      <c r="O120" s="3"/>
      <c r="P120" s="3"/>
      <c r="Q120" s="3"/>
    </row>
    <row r="121" spans="1:19" ht="20.100000000000001" customHeight="1" x14ac:dyDescent="0.2">
      <c r="A121" s="1"/>
      <c r="E121" s="1"/>
      <c r="F121" s="1"/>
      <c r="G121" s="1"/>
      <c r="H121" s="14"/>
      <c r="I121" s="14"/>
      <c r="J121" s="14"/>
      <c r="K121" s="14"/>
      <c r="L121" s="14"/>
      <c r="M121" s="14"/>
      <c r="N121" s="1"/>
      <c r="O121" s="3"/>
      <c r="P121" s="3"/>
      <c r="Q121" s="3"/>
    </row>
    <row r="122" spans="1:19" ht="20.100000000000001" customHeight="1" x14ac:dyDescent="0.2">
      <c r="A122" s="1"/>
      <c r="E122" s="1"/>
      <c r="F122" s="1"/>
      <c r="G122" s="1"/>
      <c r="H122" s="14"/>
      <c r="I122" s="14"/>
      <c r="J122" s="14"/>
      <c r="K122" s="14"/>
      <c r="L122" s="14"/>
      <c r="M122" s="14"/>
      <c r="N122" s="1"/>
      <c r="O122" s="3"/>
      <c r="P122" s="3"/>
      <c r="Q122" s="3"/>
    </row>
    <row r="123" spans="1:19" ht="20.100000000000001" customHeight="1" x14ac:dyDescent="0.2">
      <c r="A123" s="1"/>
      <c r="E123" s="1"/>
      <c r="F123" s="1"/>
      <c r="G123" s="1"/>
      <c r="H123" s="14"/>
      <c r="I123" s="14"/>
      <c r="J123" s="14"/>
      <c r="K123" s="14"/>
      <c r="L123" s="14"/>
      <c r="M123" s="14"/>
      <c r="N123" s="1"/>
      <c r="O123" s="3"/>
      <c r="P123" s="3"/>
      <c r="Q123" s="3"/>
    </row>
    <row r="124" spans="1:19" ht="20.100000000000001" customHeight="1" x14ac:dyDescent="0.2">
      <c r="A124" s="1"/>
      <c r="E124" s="1"/>
      <c r="F124" s="1"/>
      <c r="G124" s="1"/>
      <c r="H124" s="14"/>
      <c r="I124" s="14"/>
      <c r="J124" s="14"/>
      <c r="K124" s="14"/>
      <c r="L124" s="14"/>
      <c r="M124" s="14"/>
      <c r="N124" s="1"/>
      <c r="O124" s="3"/>
      <c r="P124" s="3"/>
      <c r="Q124" s="3"/>
    </row>
    <row r="125" spans="1:19" ht="20.100000000000001" customHeight="1" x14ac:dyDescent="0.2">
      <c r="A125" s="1"/>
      <c r="E125" s="1"/>
      <c r="F125" s="1"/>
      <c r="G125" s="1"/>
      <c r="H125" s="14"/>
      <c r="I125" s="14"/>
      <c r="J125" s="14"/>
      <c r="K125" s="14"/>
      <c r="L125" s="14"/>
      <c r="M125" s="14"/>
      <c r="N125" s="1"/>
      <c r="O125" s="3"/>
      <c r="P125" s="3"/>
      <c r="Q125" s="3"/>
    </row>
    <row r="126" spans="1:19" ht="20.100000000000001" customHeight="1" x14ac:dyDescent="0.2">
      <c r="A126" s="1"/>
      <c r="E126" s="1"/>
      <c r="F126" s="1"/>
      <c r="G126" s="1"/>
      <c r="H126" s="14"/>
      <c r="I126" s="14"/>
      <c r="J126" s="14"/>
      <c r="K126" s="14"/>
      <c r="L126" s="14"/>
      <c r="M126" s="14"/>
      <c r="N126" s="1"/>
      <c r="O126" s="3"/>
      <c r="P126" s="3"/>
      <c r="Q126" s="3"/>
    </row>
    <row r="127" spans="1:19" ht="20.100000000000001" customHeight="1" x14ac:dyDescent="0.2">
      <c r="A127" s="1"/>
      <c r="E127" s="1"/>
      <c r="F127" s="1"/>
      <c r="G127" s="1"/>
      <c r="H127" s="14"/>
      <c r="I127" s="14"/>
      <c r="J127" s="14"/>
      <c r="K127" s="14"/>
      <c r="L127" s="14"/>
      <c r="M127" s="14"/>
      <c r="N127" s="1"/>
      <c r="O127" s="3"/>
      <c r="P127" s="3"/>
      <c r="Q127" s="3"/>
    </row>
    <row r="128" spans="1:19" ht="20.100000000000001" customHeight="1" x14ac:dyDescent="0.2">
      <c r="A128" s="1"/>
      <c r="E128" s="1"/>
      <c r="F128" s="1"/>
      <c r="G128" s="1"/>
      <c r="H128" s="14"/>
      <c r="I128" s="14"/>
      <c r="J128" s="14"/>
      <c r="K128" s="14"/>
      <c r="L128" s="14"/>
      <c r="M128" s="14"/>
      <c r="N128" s="1"/>
      <c r="O128" s="3"/>
      <c r="P128" s="3"/>
      <c r="Q128" s="3"/>
    </row>
    <row r="129" spans="1:17" ht="20.100000000000001" customHeight="1" x14ac:dyDescent="0.2">
      <c r="A129" s="1"/>
      <c r="E129" s="1"/>
      <c r="F129" s="1"/>
      <c r="G129" s="1"/>
      <c r="H129" s="14"/>
      <c r="I129" s="14"/>
      <c r="J129" s="14"/>
      <c r="K129" s="14"/>
      <c r="L129" s="14"/>
      <c r="M129" s="14"/>
      <c r="N129" s="1"/>
      <c r="O129" s="3"/>
      <c r="P129" s="3"/>
      <c r="Q129" s="3"/>
    </row>
    <row r="130" spans="1:17" ht="20.100000000000001" customHeight="1" x14ac:dyDescent="0.2">
      <c r="A130" s="1"/>
      <c r="E130" s="1"/>
      <c r="F130" s="1"/>
      <c r="G130" s="1"/>
      <c r="H130" s="14"/>
      <c r="I130" s="14"/>
      <c r="J130" s="14"/>
      <c r="K130" s="14"/>
      <c r="L130" s="14"/>
      <c r="M130" s="14"/>
      <c r="N130" s="1"/>
      <c r="O130" s="3"/>
      <c r="P130" s="3"/>
      <c r="Q130" s="3"/>
    </row>
    <row r="131" spans="1:17" ht="20.100000000000001" customHeight="1" x14ac:dyDescent="0.2">
      <c r="A131" s="1"/>
      <c r="E131" s="1"/>
      <c r="F131" s="1"/>
      <c r="G131" s="1"/>
      <c r="H131" s="14"/>
      <c r="I131" s="14"/>
      <c r="J131" s="14"/>
      <c r="K131" s="14"/>
      <c r="L131" s="14"/>
      <c r="M131" s="14"/>
      <c r="N131" s="1"/>
      <c r="O131" s="3"/>
      <c r="P131" s="3"/>
      <c r="Q131" s="3"/>
    </row>
    <row r="132" spans="1:17" ht="20.100000000000001" customHeight="1" x14ac:dyDescent="0.2">
      <c r="A132" s="1"/>
      <c r="E132" s="1"/>
      <c r="F132" s="1"/>
      <c r="G132" s="1"/>
      <c r="H132" s="14"/>
      <c r="I132" s="14"/>
      <c r="J132" s="14"/>
      <c r="K132" s="14"/>
      <c r="L132" s="14"/>
      <c r="M132" s="14"/>
      <c r="N132" s="1"/>
      <c r="O132" s="3"/>
      <c r="P132" s="3"/>
      <c r="Q132" s="3"/>
    </row>
    <row r="133" spans="1:17" ht="20.100000000000001" customHeight="1" x14ac:dyDescent="0.2">
      <c r="A133" s="1"/>
      <c r="E133" s="1"/>
      <c r="F133" s="1"/>
      <c r="G133" s="1"/>
      <c r="H133" s="14"/>
      <c r="I133" s="14"/>
      <c r="J133" s="14"/>
      <c r="K133" s="14"/>
      <c r="L133" s="14"/>
      <c r="M133" s="14"/>
      <c r="N133" s="1"/>
      <c r="O133" s="3"/>
      <c r="P133" s="3"/>
      <c r="Q133" s="3"/>
    </row>
    <row r="134" spans="1:17" ht="20.100000000000001" customHeight="1" x14ac:dyDescent="0.2">
      <c r="A134" s="1"/>
      <c r="E134" s="1"/>
      <c r="F134" s="1"/>
      <c r="G134" s="1"/>
      <c r="H134" s="14"/>
      <c r="I134" s="14"/>
      <c r="J134" s="14"/>
      <c r="K134" s="14"/>
      <c r="L134" s="14"/>
      <c r="M134" s="14"/>
      <c r="N134" s="1"/>
      <c r="O134" s="3"/>
      <c r="P134" s="3"/>
      <c r="Q134" s="3"/>
    </row>
    <row r="135" spans="1:17" ht="20.100000000000001" customHeight="1" x14ac:dyDescent="0.2">
      <c r="A135" s="1"/>
      <c r="E135" s="1"/>
      <c r="F135" s="1"/>
      <c r="G135" s="1"/>
      <c r="H135" s="14"/>
      <c r="I135" s="14"/>
      <c r="J135" s="14"/>
      <c r="K135" s="14"/>
      <c r="L135" s="14"/>
      <c r="M135" s="14"/>
      <c r="N135" s="1"/>
      <c r="O135" s="3"/>
      <c r="P135" s="3"/>
      <c r="Q135" s="3"/>
    </row>
    <row r="136" spans="1:17" ht="20.100000000000001" customHeight="1" x14ac:dyDescent="0.2">
      <c r="A136" s="1"/>
      <c r="E136" s="1"/>
      <c r="F136" s="1"/>
      <c r="G136" s="1"/>
      <c r="H136" s="14"/>
      <c r="I136" s="14"/>
      <c r="J136" s="14"/>
      <c r="K136" s="14"/>
      <c r="L136" s="14"/>
      <c r="M136" s="14"/>
      <c r="N136" s="1"/>
      <c r="O136" s="3"/>
      <c r="P136" s="3"/>
      <c r="Q136" s="3"/>
    </row>
    <row r="137" spans="1:17" ht="20.100000000000001" customHeight="1" x14ac:dyDescent="0.2">
      <c r="A137" s="177"/>
      <c r="B137" s="177"/>
      <c r="C137" s="177"/>
      <c r="D137" s="177"/>
      <c r="E137" s="1"/>
      <c r="F137" s="1"/>
      <c r="G137" s="1"/>
      <c r="H137" s="14"/>
      <c r="I137" s="14"/>
      <c r="J137" s="14"/>
      <c r="K137" s="14"/>
      <c r="L137" s="14"/>
      <c r="M137" s="14"/>
      <c r="N137" s="1"/>
      <c r="O137" s="3"/>
      <c r="P137" s="3"/>
      <c r="Q137" s="3"/>
    </row>
    <row r="138" spans="1:17" ht="20.100000000000001" customHeight="1" x14ac:dyDescent="0.2">
      <c r="A138" s="165" t="s">
        <v>118</v>
      </c>
      <c r="B138" s="165"/>
      <c r="C138" s="165"/>
      <c r="D138" s="165"/>
      <c r="E138" s="165"/>
      <c r="F138" s="1"/>
      <c r="G138" s="1"/>
      <c r="H138" s="14"/>
      <c r="I138" s="14"/>
      <c r="J138" s="14"/>
      <c r="K138" s="14"/>
      <c r="L138" s="14"/>
      <c r="M138" s="14"/>
      <c r="N138" s="1"/>
      <c r="O138" s="3"/>
      <c r="P138" s="3"/>
      <c r="Q138" s="3"/>
    </row>
  </sheetData>
  <sheetProtection algorithmName="SHA-512" hashValue="nngHM0Pb+PWNYTIE7jw6O9PSR1YhnPShQ5uhJJR7Q/qOe7FMvLJZgmNPxmoG2hB31FqWKR+wW3UUUJ4w+2WN1A==" saltValue="ZNbSfKJoQjfa65KxiVclVg==" spinCount="100000" sheet="1" objects="1" scenarios="1"/>
  <mergeCells count="57">
    <mergeCell ref="A138:E138"/>
    <mergeCell ref="O74:Q74"/>
    <mergeCell ref="D9:D10"/>
    <mergeCell ref="D16:D17"/>
    <mergeCell ref="D21:D22"/>
    <mergeCell ref="D24:D25"/>
    <mergeCell ref="D26:D31"/>
    <mergeCell ref="D32:D39"/>
    <mergeCell ref="D42:D48"/>
    <mergeCell ref="D19:D20"/>
    <mergeCell ref="N71:N72"/>
    <mergeCell ref="O71:Q72"/>
    <mergeCell ref="O73:Q73"/>
    <mergeCell ref="E32:E35"/>
    <mergeCell ref="E36:E39"/>
    <mergeCell ref="E42:E43"/>
    <mergeCell ref="G7:I7"/>
    <mergeCell ref="O7:Q7"/>
    <mergeCell ref="H9:J9"/>
    <mergeCell ref="K9:M9"/>
    <mergeCell ref="O70:Q70"/>
    <mergeCell ref="O9:Q9"/>
    <mergeCell ref="N51:Q51"/>
    <mergeCell ref="O67:Q67"/>
    <mergeCell ref="O68:Q68"/>
    <mergeCell ref="O69:Q69"/>
    <mergeCell ref="J7:L7"/>
    <mergeCell ref="N65:Q65"/>
    <mergeCell ref="O66:Q66"/>
    <mergeCell ref="A9:A10"/>
    <mergeCell ref="B9:B10"/>
    <mergeCell ref="C9:C10"/>
    <mergeCell ref="E9:E10"/>
    <mergeCell ref="F9:F10"/>
    <mergeCell ref="E44:E45"/>
    <mergeCell ref="A42:A48"/>
    <mergeCell ref="B42:B48"/>
    <mergeCell ref="C42:C48"/>
    <mergeCell ref="A19:A20"/>
    <mergeCell ref="B19:B20"/>
    <mergeCell ref="A26:A31"/>
    <mergeCell ref="B26:B31"/>
    <mergeCell ref="C26:C31"/>
    <mergeCell ref="A32:A39"/>
    <mergeCell ref="B32:B39"/>
    <mergeCell ref="C32:C39"/>
    <mergeCell ref="A21:A22"/>
    <mergeCell ref="B21:B22"/>
    <mergeCell ref="C21:C22"/>
    <mergeCell ref="A24:A25"/>
    <mergeCell ref="A137:D137"/>
    <mergeCell ref="A16:A17"/>
    <mergeCell ref="B16:B17"/>
    <mergeCell ref="C16:C17"/>
    <mergeCell ref="C19:C20"/>
    <mergeCell ref="B24:B25"/>
    <mergeCell ref="C24:C25"/>
  </mergeCells>
  <conditionalFormatting sqref="H11:Q11 H13:Q13">
    <cfRule type="cellIs" dxfId="54" priority="76" operator="greaterThan">
      <formula>0</formula>
    </cfRule>
    <cfRule type="cellIs" dxfId="53" priority="77" operator="equal">
      <formula>0</formula>
    </cfRule>
  </conditionalFormatting>
  <conditionalFormatting sqref="H12:Q12">
    <cfRule type="cellIs" dxfId="52" priority="73" operator="equal">
      <formula>0</formula>
    </cfRule>
  </conditionalFormatting>
  <conditionalFormatting sqref="H14:Q14">
    <cfRule type="cellIs" dxfId="51" priority="72" operator="equal">
      <formula>0</formula>
    </cfRule>
  </conditionalFormatting>
  <conditionalFormatting sqref="H15:Q15 H23:Q23 H40:Q40">
    <cfRule type="cellIs" dxfId="50" priority="69" operator="equal">
      <formula>0</formula>
    </cfRule>
  </conditionalFormatting>
  <conditionalFormatting sqref="H16:Q18">
    <cfRule type="cellIs" dxfId="49" priority="66" operator="equal">
      <formula>0</formula>
    </cfRule>
  </conditionalFormatting>
  <conditionalFormatting sqref="H19:Q20">
    <cfRule type="cellIs" dxfId="48" priority="56" operator="equal">
      <formula>0</formula>
    </cfRule>
  </conditionalFormatting>
  <conditionalFormatting sqref="H21:Q22">
    <cfRule type="cellIs" dxfId="47" priority="64" operator="equal">
      <formula>0</formula>
    </cfRule>
  </conditionalFormatting>
  <conditionalFormatting sqref="H24:Q25">
    <cfRule type="cellIs" dxfId="46" priority="62" operator="equal">
      <formula>0</formula>
    </cfRule>
  </conditionalFormatting>
  <conditionalFormatting sqref="H26:Q31">
    <cfRule type="cellIs" dxfId="45" priority="54" operator="equal">
      <formula>0</formula>
    </cfRule>
  </conditionalFormatting>
  <conditionalFormatting sqref="H32:Q39">
    <cfRule type="cellIs" dxfId="44" priority="60" operator="equal">
      <formula>0</formula>
    </cfRule>
  </conditionalFormatting>
  <conditionalFormatting sqref="H41:Q41">
    <cfRule type="cellIs" dxfId="43" priority="70" operator="equal">
      <formula>0</formula>
    </cfRule>
  </conditionalFormatting>
  <conditionalFormatting sqref="H42:Q49">
    <cfRule type="cellIs" dxfId="42" priority="44" operator="equal">
      <formula>0</formula>
    </cfRule>
  </conditionalFormatting>
  <conditionalFormatting sqref="O73:O74">
    <cfRule type="cellIs" dxfId="41" priority="34" operator="equal">
      <formula>0</formula>
    </cfRule>
  </conditionalFormatting>
  <conditionalFormatting sqref="O11:Q11 O13:Q13 O50:Q50 O75:Q1048576">
    <cfRule type="cellIs" dxfId="40" priority="80" operator="equal">
      <formula>0</formula>
    </cfRule>
  </conditionalFormatting>
  <conditionalFormatting sqref="O16:Q17">
    <cfRule type="cellIs" dxfId="39" priority="67" operator="equal">
      <formula>0</formula>
    </cfRule>
  </conditionalFormatting>
  <conditionalFormatting sqref="O19:Q20">
    <cfRule type="cellIs" dxfId="38" priority="57" operator="equal">
      <formula>0</formula>
    </cfRule>
  </conditionalFormatting>
  <conditionalFormatting sqref="O21:Q22">
    <cfRule type="cellIs" dxfId="37" priority="65" operator="equal">
      <formula>0</formula>
    </cfRule>
  </conditionalFormatting>
  <conditionalFormatting sqref="O24:Q25">
    <cfRule type="cellIs" dxfId="36" priority="63" operator="equal">
      <formula>0</formula>
    </cfRule>
  </conditionalFormatting>
  <conditionalFormatting sqref="O26:Q31">
    <cfRule type="cellIs" dxfId="35" priority="55" operator="equal">
      <formula>0</formula>
    </cfRule>
  </conditionalFormatting>
  <conditionalFormatting sqref="O32:Q39">
    <cfRule type="cellIs" dxfId="34" priority="61" operator="equal">
      <formula>0</formula>
    </cfRule>
  </conditionalFormatting>
  <conditionalFormatting sqref="O42:Q49">
    <cfRule type="cellIs" dxfId="33" priority="45" operator="equal">
      <formula>0</formula>
    </cfRule>
  </conditionalFormatting>
  <conditionalFormatting sqref="O57:Q61 O63:Q64">
    <cfRule type="cellIs" dxfId="32" priority="41" operator="equal">
      <formula>0</formula>
    </cfRule>
  </conditionalFormatting>
  <conditionalFormatting sqref="B95 B97">
    <cfRule type="cellIs" dxfId="31" priority="31" operator="greaterThan">
      <formula>0</formula>
    </cfRule>
    <cfRule type="cellIs" dxfId="30" priority="32" operator="equal">
      <formula>0</formula>
    </cfRule>
  </conditionalFormatting>
  <conditionalFormatting sqref="B96">
    <cfRule type="cellIs" dxfId="29" priority="30" operator="equal">
      <formula>0</formula>
    </cfRule>
  </conditionalFormatting>
  <conditionalFormatting sqref="B98">
    <cfRule type="cellIs" dxfId="28" priority="29" operator="equal">
      <formula>0</formula>
    </cfRule>
  </conditionalFormatting>
  <conditionalFormatting sqref="B99 B107">
    <cfRule type="cellIs" dxfId="27" priority="28" operator="equal">
      <formula>0</formula>
    </cfRule>
  </conditionalFormatting>
  <conditionalFormatting sqref="B100:B102">
    <cfRule type="cellIs" dxfId="26" priority="26" operator="equal">
      <formula>0</formula>
    </cfRule>
  </conditionalFormatting>
  <conditionalFormatting sqref="B103:B104">
    <cfRule type="cellIs" dxfId="25" priority="20" operator="equal">
      <formula>0</formula>
    </cfRule>
  </conditionalFormatting>
  <conditionalFormatting sqref="B105:B106">
    <cfRule type="cellIs" dxfId="24" priority="24" operator="equal">
      <formula>0</formula>
    </cfRule>
  </conditionalFormatting>
  <conditionalFormatting sqref="B108:B109">
    <cfRule type="cellIs" dxfId="23" priority="22" operator="equal">
      <formula>0</formula>
    </cfRule>
  </conditionalFormatting>
  <conditionalFormatting sqref="B110:B115">
    <cfRule type="cellIs" dxfId="22" priority="18" operator="equal">
      <formula>0</formula>
    </cfRule>
  </conditionalFormatting>
  <conditionalFormatting sqref="B95 B97">
    <cfRule type="cellIs" dxfId="21" priority="33" operator="equal">
      <formula>0</formula>
    </cfRule>
  </conditionalFormatting>
  <conditionalFormatting sqref="B100:B101">
    <cfRule type="cellIs" dxfId="20" priority="27" operator="equal">
      <formula>0</formula>
    </cfRule>
  </conditionalFormatting>
  <conditionalFormatting sqref="B103:B104">
    <cfRule type="cellIs" dxfId="19" priority="21" operator="equal">
      <formula>0</formula>
    </cfRule>
  </conditionalFormatting>
  <conditionalFormatting sqref="B105:B106">
    <cfRule type="cellIs" dxfId="18" priority="25" operator="equal">
      <formula>0</formula>
    </cfRule>
  </conditionalFormatting>
  <conditionalFormatting sqref="B108:B109">
    <cfRule type="cellIs" dxfId="17" priority="23" operator="equal">
      <formula>0</formula>
    </cfRule>
  </conditionalFormatting>
  <conditionalFormatting sqref="B110:B115">
    <cfRule type="cellIs" dxfId="16" priority="19" operator="equal">
      <formula>0</formula>
    </cfRule>
  </conditionalFormatting>
  <conditionalFormatting sqref="E95 E97">
    <cfRule type="cellIs" dxfId="15" priority="15" operator="greaterThan">
      <formula>0</formula>
    </cfRule>
    <cfRule type="cellIs" dxfId="14" priority="16" operator="equal">
      <formula>0</formula>
    </cfRule>
  </conditionalFormatting>
  <conditionalFormatting sqref="E96 E98:E99 E110:E117 E119 E102:E106">
    <cfRule type="cellIs" dxfId="13" priority="14" operator="equal">
      <formula>0</formula>
    </cfRule>
  </conditionalFormatting>
  <conditionalFormatting sqref="E118 E100:E101 E107:E109">
    <cfRule type="cellIs" dxfId="12" priority="13" operator="equal">
      <formula>0</formula>
    </cfRule>
  </conditionalFormatting>
  <conditionalFormatting sqref="E95 E97">
    <cfRule type="cellIs" dxfId="11" priority="17" operator="equal">
      <formula>0</formula>
    </cfRule>
  </conditionalFormatting>
  <conditionalFormatting sqref="E98:E117">
    <cfRule type="cellIs" dxfId="10" priority="12" operator="equal">
      <formula>0</formula>
    </cfRule>
  </conditionalFormatting>
  <conditionalFormatting sqref="H95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H98 H100:H107">
    <cfRule type="cellIs" dxfId="7" priority="8" operator="equal">
      <formula>0</formula>
    </cfRule>
  </conditionalFormatting>
  <conditionalFormatting sqref="H99 H96:H97 H108:H109">
    <cfRule type="cellIs" dxfId="6" priority="7" operator="equal">
      <formula>0</formula>
    </cfRule>
  </conditionalFormatting>
  <conditionalFormatting sqref="H95">
    <cfRule type="cellIs" dxfId="5" priority="11" operator="equal">
      <formula>0</formula>
    </cfRule>
  </conditionalFormatting>
  <conditionalFormatting sqref="H96:H98 H109 H100:H107">
    <cfRule type="cellIs" dxfId="4" priority="6" operator="equal">
      <formula>0</formula>
    </cfRule>
  </conditionalFormatting>
  <conditionalFormatting sqref="H110">
    <cfRule type="cellIs" dxfId="3" priority="5" operator="equal">
      <formula>0</formula>
    </cfRule>
  </conditionalFormatting>
  <conditionalFormatting sqref="H110">
    <cfRule type="cellIs" dxfId="2" priority="4" operator="equal">
      <formula>0</formula>
    </cfRule>
  </conditionalFormatting>
  <conditionalFormatting sqref="O62:Q62">
    <cfRule type="cellIs" dxfId="1" priority="2" operator="equal">
      <formula>0</formula>
    </cfRule>
  </conditionalFormatting>
  <conditionalFormatting sqref="O66:O70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</vt:lpstr>
      <vt:lpstr>'أسعار التمويل الجماعي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2023-09-07T13:43:44Z</dcterms:modified>
</cp:coreProperties>
</file>