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4240" windowHeight="17640" tabRatio="968"/>
  </bookViews>
  <sheets>
    <sheet name="أسعار التمويل الفردى - الشركات " sheetId="19" r:id="rId1"/>
  </sheets>
  <externalReferences>
    <externalReference r:id="rId2"/>
  </externalReferences>
  <definedNames>
    <definedName name="_xlnm.Print_Area" localSheetId="0">'أسعار التمويل الفردى - الشركات '!$A$1:$Q$248</definedName>
    <definedName name="_xlnm.Print_Titles" localSheetId="0">'أسعار التمويل الفردى - الشركات '!$9:$10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1" i="19" l="1"/>
  <c r="P120" i="19"/>
  <c r="P119" i="19"/>
  <c r="P118" i="19"/>
  <c r="P117" i="19"/>
  <c r="P116" i="19"/>
  <c r="P115" i="19"/>
  <c r="P114" i="19"/>
  <c r="P113" i="19"/>
  <c r="P112" i="19"/>
  <c r="Q29" i="19" l="1"/>
  <c r="P29" i="19"/>
  <c r="O29" i="19"/>
  <c r="Q58" i="19" l="1"/>
  <c r="P58" i="19"/>
  <c r="O58" i="19"/>
  <c r="P52" i="19" l="1"/>
  <c r="Q51" i="19"/>
  <c r="P51" i="19"/>
  <c r="Q50" i="19"/>
  <c r="P49" i="19"/>
  <c r="P48" i="19"/>
  <c r="P47" i="19"/>
  <c r="Q46" i="19"/>
  <c r="P45" i="19"/>
  <c r="P44" i="19"/>
  <c r="Q43" i="19"/>
  <c r="P43" i="19"/>
  <c r="P42" i="19"/>
  <c r="P41" i="19"/>
  <c r="Q40" i="19"/>
  <c r="Q39" i="19"/>
  <c r="Q38" i="19"/>
  <c r="Q37" i="19"/>
  <c r="Q36" i="19"/>
  <c r="P35" i="19"/>
  <c r="P34" i="19"/>
  <c r="P103" i="19" l="1"/>
  <c r="P102" i="19"/>
  <c r="P101" i="19"/>
  <c r="P77" i="19" l="1"/>
  <c r="P76" i="19"/>
  <c r="P75" i="19"/>
  <c r="P110" i="19" l="1"/>
  <c r="Q110" i="19"/>
  <c r="P111" i="19"/>
  <c r="Q111" i="19"/>
  <c r="P92" i="19" l="1"/>
  <c r="O92" i="19"/>
  <c r="P91" i="19"/>
  <c r="Q90" i="19"/>
  <c r="P90" i="19"/>
  <c r="O71" i="19" l="1"/>
  <c r="P71" i="19"/>
  <c r="Q71" i="19"/>
  <c r="O72" i="19"/>
  <c r="P72" i="19"/>
  <c r="Q72" i="19"/>
  <c r="E73" i="19"/>
  <c r="E72" i="19"/>
  <c r="E70" i="19"/>
  <c r="P67" i="19" l="1"/>
  <c r="P68" i="19"/>
  <c r="P69" i="19"/>
  <c r="O32" i="19" l="1"/>
  <c r="P32" i="19"/>
  <c r="Q32" i="19"/>
  <c r="Q109" i="19" l="1"/>
  <c r="Q108" i="19"/>
  <c r="Q107" i="19"/>
  <c r="Q100" i="19"/>
  <c r="Q99" i="19"/>
  <c r="Q98" i="19"/>
  <c r="Q97" i="19"/>
  <c r="Q96" i="19"/>
  <c r="Q95" i="19"/>
  <c r="Q94" i="19"/>
  <c r="Q93" i="19"/>
  <c r="Q85" i="19"/>
  <c r="Q84" i="19"/>
  <c r="Q83" i="19"/>
  <c r="Q82" i="19"/>
  <c r="Q81" i="19"/>
  <c r="Q80" i="19"/>
  <c r="Q79" i="19"/>
  <c r="Q78" i="19"/>
  <c r="Q73" i="19"/>
  <c r="Q70" i="19"/>
  <c r="Q59" i="19"/>
  <c r="Q56" i="19"/>
  <c r="Q54" i="19"/>
  <c r="Q31" i="19"/>
  <c r="Q30" i="19"/>
  <c r="Q28" i="19"/>
  <c r="Q27" i="19"/>
  <c r="Q26" i="19"/>
  <c r="Q25" i="19"/>
  <c r="Q24" i="19"/>
  <c r="Q23" i="19"/>
  <c r="Q22" i="19"/>
  <c r="Q21" i="19"/>
  <c r="Q20" i="19"/>
  <c r="Q19" i="19"/>
  <c r="Q18" i="19"/>
  <c r="Q17" i="19"/>
  <c r="Q16" i="19"/>
  <c r="Q15" i="19"/>
  <c r="Q14" i="19"/>
  <c r="Q13" i="19"/>
  <c r="Q12" i="19"/>
  <c r="Q11" i="19"/>
  <c r="P109" i="19"/>
  <c r="P108" i="19"/>
  <c r="P107" i="19"/>
  <c r="P106" i="19"/>
  <c r="P105" i="19"/>
  <c r="P104" i="19"/>
  <c r="P100" i="19"/>
  <c r="P99" i="19"/>
  <c r="P98" i="19"/>
  <c r="P97" i="19"/>
  <c r="P96" i="19"/>
  <c r="P95" i="19"/>
  <c r="P94" i="19"/>
  <c r="P93" i="19"/>
  <c r="P89" i="19"/>
  <c r="P88" i="19"/>
  <c r="P87" i="19"/>
  <c r="P86" i="19"/>
  <c r="P85" i="19"/>
  <c r="P84" i="19"/>
  <c r="P83" i="19"/>
  <c r="P82" i="19"/>
  <c r="P81" i="19"/>
  <c r="P80" i="19"/>
  <c r="P79" i="19"/>
  <c r="P78" i="19"/>
  <c r="P74" i="19"/>
  <c r="P73" i="19"/>
  <c r="P70" i="19"/>
  <c r="P66" i="19"/>
  <c r="P65" i="19"/>
  <c r="P64" i="19"/>
  <c r="P63" i="19"/>
  <c r="P62" i="19"/>
  <c r="P61" i="19"/>
  <c r="P60" i="19"/>
  <c r="P57" i="19"/>
  <c r="P56" i="19"/>
  <c r="P54" i="19"/>
  <c r="P53" i="19"/>
  <c r="P33" i="19"/>
  <c r="P31" i="19"/>
  <c r="P30" i="19"/>
  <c r="P28" i="19"/>
  <c r="P27" i="19"/>
  <c r="P26" i="19"/>
  <c r="P25" i="19"/>
  <c r="P24" i="19"/>
  <c r="P23" i="19"/>
  <c r="P22" i="19"/>
  <c r="P21" i="19"/>
  <c r="P20" i="19"/>
  <c r="P19" i="19"/>
  <c r="P18" i="19"/>
  <c r="P17" i="19"/>
  <c r="P16" i="19"/>
  <c r="P15" i="19"/>
  <c r="P14" i="19"/>
  <c r="P13" i="19"/>
  <c r="P12" i="19"/>
  <c r="P11" i="19"/>
  <c r="O100" i="19"/>
  <c r="O99" i="19"/>
  <c r="O98" i="19"/>
  <c r="O97" i="19"/>
  <c r="O96" i="19"/>
  <c r="O95" i="19"/>
  <c r="O94" i="19"/>
  <c r="O93" i="19"/>
  <c r="O85" i="19"/>
  <c r="O84" i="19"/>
  <c r="O83" i="19"/>
  <c r="O82" i="19"/>
  <c r="O81" i="19"/>
  <c r="O80" i="19"/>
  <c r="O79" i="19"/>
  <c r="O78" i="19"/>
  <c r="O73" i="19"/>
  <c r="O70" i="19"/>
  <c r="O56" i="19"/>
  <c r="O55" i="19"/>
  <c r="O54" i="19"/>
  <c r="O31" i="19"/>
  <c r="O30" i="19"/>
  <c r="O28" i="19"/>
  <c r="O27" i="19"/>
  <c r="O26" i="19"/>
</calcChain>
</file>

<file path=xl/sharedStrings.xml><?xml version="1.0" encoding="utf-8"?>
<sst xmlns="http://schemas.openxmlformats.org/spreadsheetml/2006/main" count="403" uniqueCount="198">
  <si>
    <t xml:space="preserve">منتجات التمويل الفردى </t>
  </si>
  <si>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</si>
  <si>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</si>
  <si>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</si>
  <si>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</si>
  <si>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</si>
  <si>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</si>
  <si>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شركة كاش للتمويل متناهي الصغر</t>
  </si>
  <si>
    <t>شركات</t>
  </si>
  <si>
    <t>شركة فينبي للتمويل متناهي الصغر</t>
  </si>
  <si>
    <t xml:space="preserve">الشركة المصرية للتمويل متناهي الصغر( مكسب) </t>
  </si>
  <si>
    <t xml:space="preserve">بساطة لتمويل المشروعات الصغيرة والمتوسطة ومتناهية الصغر </t>
  </si>
  <si>
    <t>شركة خدمات المشاريع متناهية الصغر "ريفي"</t>
  </si>
  <si>
    <t>شركة تنمية لخدمات المشروعات متناهية الصغر</t>
  </si>
  <si>
    <t>شركة الخير للتمويل متناهي الصغر</t>
  </si>
  <si>
    <t>شركة سندة للتمويل متناهي الصغر</t>
  </si>
  <si>
    <t>تمويل فردي</t>
  </si>
  <si>
    <t>الاهلي كابيتال للتمويل متناهي الصغر - "تمكين"</t>
  </si>
  <si>
    <t xml:space="preserve">شركة تساهيل للتمويل متناهى الصغر </t>
  </si>
  <si>
    <t>شركة فوري للتمويل متناهي الصغر</t>
  </si>
  <si>
    <t>شركة انجاز للتمويل متناهي الصغر</t>
  </si>
  <si>
    <t>شركة بدايتي لتمويل المشروعات متناهية الصغر</t>
  </si>
  <si>
    <t>التمويل الفردى</t>
  </si>
  <si>
    <t>وسائل النقل</t>
  </si>
  <si>
    <t>الثروه الحيوانيه</t>
  </si>
  <si>
    <t>الاسره المصريه</t>
  </si>
  <si>
    <t>شركة أمان لتمويل المشروعات المتناهية الصغر</t>
  </si>
  <si>
    <t>ماكينة دفع /18 شهر</t>
  </si>
  <si>
    <t>تجار جملة امان للمدفوعات</t>
  </si>
  <si>
    <t>مرابحة ماكينة دفع /18</t>
  </si>
  <si>
    <t>ماكينة دفع /12 شهر</t>
  </si>
  <si>
    <t>مرابحة ماكينة دفع /12</t>
  </si>
  <si>
    <t>تمويل فردى</t>
  </si>
  <si>
    <t>قرض الصندوق الاجتماعى</t>
  </si>
  <si>
    <t>شركة شاري للتمويل متناهي الصغر</t>
  </si>
  <si>
    <t>تمويلي للمشروعات متناهية الصغر</t>
  </si>
  <si>
    <t>مكاني</t>
  </si>
  <si>
    <t>بيتي و عيلتي</t>
  </si>
  <si>
    <t>ست البيت</t>
  </si>
  <si>
    <t xml:space="preserve">الشركة الأولى للتمويل متناهى الصغر </t>
  </si>
  <si>
    <t>وسائل نقل خفيفة بضائع</t>
  </si>
  <si>
    <t>تجار أونلاين</t>
  </si>
  <si>
    <t>تجار أونلاين منزلي</t>
  </si>
  <si>
    <t xml:space="preserve">مرابحه وسائل نقل خفيف </t>
  </si>
  <si>
    <t>البيان</t>
  </si>
  <si>
    <t>Median</t>
  </si>
  <si>
    <t>Mean</t>
  </si>
  <si>
    <t>Min.</t>
  </si>
  <si>
    <t>Mode</t>
  </si>
  <si>
    <t xml:space="preserve">تمويل الشباب أصحاب المشروعات متناهية الصغر والناشئة </t>
  </si>
  <si>
    <t>تمويل اصحاب مشروعات متناهية الصغر من ذوى الهمم</t>
  </si>
  <si>
    <t xml:space="preserve">المعدل الثابت لتكلفة التمويل (الفائدة) سنوياً </t>
  </si>
  <si>
    <t>Max.</t>
  </si>
  <si>
    <t>منخفض المخاطر
(عدد المشاهدات 4 مرات)</t>
  </si>
  <si>
    <t>عالى المخاطر
(عدد المشاهدات 4 مرات)</t>
  </si>
  <si>
    <t>المعدل الثابت للمصاريف الإدارية من قيمة التمويل</t>
  </si>
  <si>
    <t>اجمالى عبء تكاليف التمويل الفردي</t>
  </si>
  <si>
    <t>شرائح التمويل الفرعية (إن وُجِدت)</t>
  </si>
  <si>
    <t>ST.DEV.</t>
  </si>
  <si>
    <t>منتج وسائل النقل الخفيف</t>
  </si>
  <si>
    <t>منتج الفردي المنزلي</t>
  </si>
  <si>
    <t>منتج الأطباء</t>
  </si>
  <si>
    <t>منتج الكواتروا</t>
  </si>
  <si>
    <t>صيانة وسائل النقل</t>
  </si>
  <si>
    <t>تمويل الأنشطة المدارة من المنزل</t>
  </si>
  <si>
    <t>تمويل أصحاب الحرف الخدمية</t>
  </si>
  <si>
    <t xml:space="preserve">منتج الأطباء والصيادلة </t>
  </si>
  <si>
    <t>وسائل النقل الخفيف</t>
  </si>
  <si>
    <t>تمويل متناهى الصغر- فردي</t>
  </si>
  <si>
    <t>تمويل مشروعات صغيرة جداً- فردي</t>
  </si>
  <si>
    <t>تمويل أصـول منقـولة من عـدد والالات -فردى</t>
  </si>
  <si>
    <t>التمويل الاخضر-فردى</t>
  </si>
  <si>
    <t>تمويل شراء وشحن نقاط البيع pos</t>
  </si>
  <si>
    <t xml:space="preserve">التمويل الفردي </t>
  </si>
  <si>
    <t>اكثر من 100.000 جم</t>
  </si>
  <si>
    <t>قريتي</t>
  </si>
  <si>
    <t>المنتج الحرفي</t>
  </si>
  <si>
    <t>منتج ضمانة</t>
  </si>
  <si>
    <t xml:space="preserve">المنتج الذهبى </t>
  </si>
  <si>
    <t>المنتج البلاتيني</t>
  </si>
  <si>
    <t>المنتج الذهبي بلس</t>
  </si>
  <si>
    <t>المنتج البلاتيني بلس</t>
  </si>
  <si>
    <t>الاسم المختصر</t>
  </si>
  <si>
    <t>ريفي</t>
  </si>
  <si>
    <t>تساهيل</t>
  </si>
  <si>
    <t>تنمية</t>
  </si>
  <si>
    <t>أمان</t>
  </si>
  <si>
    <t>سندة</t>
  </si>
  <si>
    <t>تمويلي</t>
  </si>
  <si>
    <t>فوري</t>
  </si>
  <si>
    <t>الأولى</t>
  </si>
  <si>
    <t>بساطة</t>
  </si>
  <si>
    <t>كاش</t>
  </si>
  <si>
    <t>تمكين</t>
  </si>
  <si>
    <t>وسيلة</t>
  </si>
  <si>
    <t>بدايتي</t>
  </si>
  <si>
    <t>فينبي</t>
  </si>
  <si>
    <t>الخير</t>
  </si>
  <si>
    <t>مكسب</t>
  </si>
  <si>
    <t>شاري</t>
  </si>
  <si>
    <t>إنجاز</t>
  </si>
  <si>
    <t>تمويل عملاء متسربين</t>
  </si>
  <si>
    <t xml:space="preserve">تمويل تجار Aman E-Payment </t>
  </si>
  <si>
    <t>تمويل إسلامى مرابحة/ مشاركة</t>
  </si>
  <si>
    <t>حتى 30,000 جم</t>
  </si>
  <si>
    <t xml:space="preserve"> حتى 100,000 جم</t>
  </si>
  <si>
    <t>حتى 10,000 جم</t>
  </si>
  <si>
    <t>حتى 100,000 جم</t>
  </si>
  <si>
    <t xml:space="preserve"> حتى 15,000 جم</t>
  </si>
  <si>
    <t xml:space="preserve"> أكبر من 40,0000 جم</t>
  </si>
  <si>
    <t>منتج التمويل الأساسي</t>
  </si>
  <si>
    <t xml:space="preserve">  5,000 - 30,000 جم</t>
  </si>
  <si>
    <t xml:space="preserve">  30,001 - 50,000 جم</t>
  </si>
  <si>
    <t xml:space="preserve">  50,001 - 100,000 جم</t>
  </si>
  <si>
    <t xml:space="preserve">  100,001 - 220,000 جم</t>
  </si>
  <si>
    <t xml:space="preserve">  5,000 - 18,000 جم</t>
  </si>
  <si>
    <t xml:space="preserve">المنتج الفردي </t>
  </si>
  <si>
    <t>الاسم التجاري</t>
  </si>
  <si>
    <t>تمويل فردي (تجديد)</t>
  </si>
  <si>
    <t>تمويل موسمي</t>
  </si>
  <si>
    <t>حتى 220,000 جم</t>
  </si>
  <si>
    <t xml:space="preserve"> 100,000 - 220,000 جم</t>
  </si>
  <si>
    <t xml:space="preserve">  5000 - 50000 جم</t>
  </si>
  <si>
    <t xml:space="preserve">  50000 - 75000 جم</t>
  </si>
  <si>
    <t xml:space="preserve">  30000 - 200000 جم</t>
  </si>
  <si>
    <t xml:space="preserve"> 10,000 - 50,000 جم</t>
  </si>
  <si>
    <t xml:space="preserve"> 51,000 - 100,000 جم</t>
  </si>
  <si>
    <t xml:space="preserve"> 101,000 - 200,000 جم</t>
  </si>
  <si>
    <t xml:space="preserve">  4,000 - 200,000 جم</t>
  </si>
  <si>
    <t xml:space="preserve"> 50,000 - 100,000 جم</t>
  </si>
  <si>
    <t xml:space="preserve">التمويل متناهي الصغر - عام </t>
  </si>
  <si>
    <t xml:space="preserve"> 30,001 - 100,000 جم</t>
  </si>
  <si>
    <t xml:space="preserve"> 100,001 - 200,000 جم</t>
  </si>
  <si>
    <t xml:space="preserve">  10,000 - 30,000 جم</t>
  </si>
  <si>
    <t xml:space="preserve"> 4,000 - 15,000 جم</t>
  </si>
  <si>
    <t xml:space="preserve"> 1,000 - 6,000 جم</t>
  </si>
  <si>
    <t xml:space="preserve"> 1,000 - 10,000 جم</t>
  </si>
  <si>
    <t xml:space="preserve"> 50,001 - 100,000 جم</t>
  </si>
  <si>
    <t xml:space="preserve"> 5,000 - 50,000 جم</t>
  </si>
  <si>
    <t xml:space="preserve"> 2,000 - 20,000 جم</t>
  </si>
  <si>
    <t xml:space="preserve"> 5,000 - 30,000 جم</t>
  </si>
  <si>
    <t xml:space="preserve"> 30,001 - 50,000 جم</t>
  </si>
  <si>
    <t xml:space="preserve"> 101,000 - 220,000 جم</t>
  </si>
  <si>
    <t xml:space="preserve"> 20,001 - 25,000 جم</t>
  </si>
  <si>
    <t xml:space="preserve"> 25,001 - 30,000 جم</t>
  </si>
  <si>
    <t>تمويل متناهى الصغر - عام</t>
  </si>
  <si>
    <t xml:space="preserve">  30,001 - 220,000 جم</t>
  </si>
  <si>
    <t xml:space="preserve"> 50,001 - 220,000 جم</t>
  </si>
  <si>
    <t xml:space="preserve"> 5,000 - 220,000 جم</t>
  </si>
  <si>
    <t xml:space="preserve"> 10,000 - 100,000 جم</t>
  </si>
  <si>
    <t xml:space="preserve"> 15,000 - 30,000 جم</t>
  </si>
  <si>
    <t xml:space="preserve"> 10,000 - 20,000 جم</t>
  </si>
  <si>
    <t xml:space="preserve"> 5,000 - 25,000 جم</t>
  </si>
  <si>
    <t xml:space="preserve"> 26,000 - 55,000 جم</t>
  </si>
  <si>
    <t xml:space="preserve"> 36,000 - 110,000 جم</t>
  </si>
  <si>
    <t xml:space="preserve"> 111,000 - 220,000 جم</t>
  </si>
  <si>
    <t xml:space="preserve"> 30,000 - 50,000 جم</t>
  </si>
  <si>
    <t xml:space="preserve"> 100,000 - 200,000 جم</t>
  </si>
  <si>
    <t xml:space="preserve"> 50,000 - 99,999 جم</t>
  </si>
  <si>
    <t xml:space="preserve"> 6,000 - 10,000 جم</t>
  </si>
  <si>
    <t xml:space="preserve"> 10,001 - 100,000 جم</t>
  </si>
  <si>
    <t xml:space="preserve"> 50,001 - 200,000 جم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</si>
  <si>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</si>
  <si>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</si>
  <si>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</si>
  <si>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</si>
  <si>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 xml:space="preserve"> 10,001 - 20,000 جم</t>
  </si>
  <si>
    <t>البيان
Median</t>
  </si>
  <si>
    <t>البيان
Mode</t>
  </si>
  <si>
    <t>البيان
Max</t>
  </si>
  <si>
    <t>البيان
Mini</t>
  </si>
  <si>
    <t>منخفض المخاطر
(عدد المشاهدات 2 مرة)</t>
  </si>
  <si>
    <t>منخفض المخاطر
(عدد المشاهدات 1 مرة)</t>
  </si>
  <si>
    <t xml:space="preserve">صيانة معدات النقل </t>
  </si>
  <si>
    <t>معدات النقل (سكور)</t>
  </si>
  <si>
    <t>إرادة لتمويل المشروعات متناهية الصغر</t>
  </si>
  <si>
    <t>إرادة</t>
  </si>
  <si>
    <t xml:space="preserve"> 1,000 - 9,999 جم</t>
  </si>
  <si>
    <t>10,000 - 20,000 جم</t>
  </si>
  <si>
    <t>20,001 - 100,000 جم</t>
  </si>
  <si>
    <t xml:space="preserve"> 5,000 - 9,999 جم</t>
  </si>
  <si>
    <t xml:space="preserve"> 20,000 - 30,000 جم</t>
  </si>
  <si>
    <t xml:space="preserve"> 1,000 - 100,000 جم</t>
  </si>
  <si>
    <t>متوسط المخاطر 
(عدد المشاهدات 6 مرات)</t>
  </si>
  <si>
    <t>عالى المخاطر
(عدد المشاهدات 1مرة)</t>
  </si>
  <si>
    <t>متوسط المخاطر 
(عدد المشاهدات 1 مرة)</t>
  </si>
  <si>
    <t>منخفض المخاطر
(عدد المشاهدات 1مرة)</t>
  </si>
  <si>
    <t>المؤشر المرجعي للتسعير المسؤول بالشركات (تمويل فردي)</t>
  </si>
  <si>
    <t>عالى المخاطر
(عدد المشاهدات 2 مرة)</t>
  </si>
  <si>
    <t>متوسط المخاطر 
(عدد المشاهدات 2 مرة)</t>
  </si>
  <si>
    <t>متوسط المخاطر 
(عدد المشاهدات 11 مرة)</t>
  </si>
  <si>
    <t>أكبر سعر في إطار مجموعة من الأسعار</t>
  </si>
  <si>
    <t>السعر الأكثر مشاهدة  ضمن مجموعة بيانات الأسعار</t>
  </si>
  <si>
    <t xml:space="preserve"> حتى 49,000 جم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</si>
  <si>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</si>
  <si>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</si>
  <si>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- لظهور اسم جهة التمويل وأسعارها المبينة في نقاط التشتت بالشكل عاليه يتم الوقوف بشكل مستمر على الدوائر المظللة.</t>
  </si>
  <si>
    <t>FRAMicrofinance_Pricing@2023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</si>
</sst>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2"/>
      <name val="Arial"/>
      <family val="2"/>
      <scheme val="minor"/>
    </font>
    <font>
      <b/>
      <sz val="16"/>
      <color rgb="FF00206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4"/>
      <color rgb="FF0000CC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4"/>
      <color rgb="FF000099"/>
      <name val="Arial"/>
      <family val="2"/>
      <scheme val="minor"/>
    </font>
    <font>
      <b/>
      <sz val="14"/>
      <color rgb="FF000000"/>
      <name val="Arial"/>
      <family val="2"/>
      <scheme val="minor"/>
    </font>
    <font>
      <sz val="12"/>
      <name val="Arial"/>
      <family val="2"/>
      <scheme val="minor"/>
    </font>
    <font>
      <b/>
      <sz val="10"/>
      <name val="Arial"/>
      <family val="2"/>
      <scheme val="minor"/>
    </font>
    <font>
      <u/>
      <sz val="11"/>
      <name val="Arial"/>
      <family val="2"/>
      <scheme val="minor"/>
    </font>
    <font>
      <b/>
      <sz val="11"/>
      <color theme="1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306">
    <xf numFmtId="0" fontId="0" fillId="0" borderId="0" xfId="0"/>
    <xf numFmtId="0" fontId="3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10" fontId="3" fillId="2" borderId="0" xfId="0" applyNumberFormat="1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locked="0"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10" fontId="3" fillId="2" borderId="2" xfId="0" applyNumberFormat="1" applyFont="1" applyFill="1" applyBorder="1" applyAlignment="1" applyProtection="1">
      <alignment horizontal="center" vertical="center"/>
      <protection hidden="1"/>
    </xf>
    <xf numFmtId="9" fontId="3" fillId="2" borderId="0" xfId="0" applyNumberFormat="1" applyFont="1" applyFill="1" applyAlignment="1" applyProtection="1">
      <alignment horizontal="center" vertical="center"/>
      <protection hidden="1"/>
    </xf>
    <xf numFmtId="0" fontId="2" fillId="6" borderId="16" xfId="0" applyFont="1" applyFill="1" applyBorder="1" applyAlignment="1" applyProtection="1">
      <alignment horizontal="center" vertical="center"/>
      <protection hidden="1"/>
    </xf>
    <xf numFmtId="10" fontId="3" fillId="0" borderId="7" xfId="0" applyNumberFormat="1" applyFont="1" applyBorder="1" applyAlignment="1" applyProtection="1">
      <alignment horizontal="center" vertical="center"/>
      <protection hidden="1"/>
    </xf>
    <xf numFmtId="0" fontId="2" fillId="6" borderId="1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3" fontId="3" fillId="2" borderId="0" xfId="0" applyNumberFormat="1" applyFont="1" applyFill="1" applyAlignment="1" applyProtection="1">
      <alignment horizontal="center" vertical="center"/>
      <protection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164" fontId="2" fillId="2" borderId="0" xfId="0" applyNumberFormat="1" applyFont="1" applyFill="1" applyAlignment="1" applyProtection="1">
      <alignment horizontal="center" vertical="center"/>
      <protection hidden="1"/>
    </xf>
    <xf numFmtId="9" fontId="6" fillId="2" borderId="0" xfId="0" applyNumberFormat="1" applyFont="1" applyFill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0" fillId="3" borderId="7" xfId="0" applyFont="1" applyFill="1" applyBorder="1" applyAlignment="1" applyProtection="1">
      <alignment horizontal="center" vertical="center"/>
      <protection hidden="1"/>
    </xf>
    <xf numFmtId="0" fontId="12" fillId="4" borderId="7" xfId="0" applyFont="1" applyFill="1" applyBorder="1" applyAlignment="1" applyProtection="1">
      <alignment horizontal="center" vertical="center"/>
      <protection hidden="1"/>
    </xf>
    <xf numFmtId="0" fontId="12" fillId="5" borderId="7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 readingOrder="2"/>
      <protection hidden="1"/>
    </xf>
    <xf numFmtId="0" fontId="12" fillId="10" borderId="22" xfId="0" applyFont="1" applyFill="1" applyBorder="1" applyAlignment="1" applyProtection="1">
      <alignment horizontal="center" vertical="center" readingOrder="2"/>
      <protection hidden="1"/>
    </xf>
    <xf numFmtId="10" fontId="13" fillId="10" borderId="13" xfId="0" applyNumberFormat="1" applyFont="1" applyFill="1" applyBorder="1" applyAlignment="1" applyProtection="1">
      <alignment horizontal="center" vertical="center"/>
      <protection hidden="1"/>
    </xf>
    <xf numFmtId="10" fontId="13" fillId="10" borderId="7" xfId="0" applyNumberFormat="1" applyFont="1" applyFill="1" applyBorder="1" applyAlignment="1" applyProtection="1">
      <alignment horizontal="center" vertical="center"/>
      <protection hidden="1"/>
    </xf>
    <xf numFmtId="10" fontId="13" fillId="10" borderId="15" xfId="0" applyNumberFormat="1" applyFont="1" applyFill="1" applyBorder="1" applyAlignment="1" applyProtection="1">
      <alignment horizontal="center" vertical="center"/>
      <protection hidden="1"/>
    </xf>
    <xf numFmtId="0" fontId="12" fillId="8" borderId="22" xfId="0" applyFont="1" applyFill="1" applyBorder="1" applyAlignment="1" applyProtection="1">
      <alignment horizontal="center" vertical="center" readingOrder="2"/>
      <protection hidden="1"/>
    </xf>
    <xf numFmtId="10" fontId="13" fillId="8" borderId="13" xfId="0" applyNumberFormat="1" applyFont="1" applyFill="1" applyBorder="1" applyAlignment="1" applyProtection="1">
      <alignment horizontal="center" vertical="center"/>
      <protection hidden="1"/>
    </xf>
    <xf numFmtId="10" fontId="13" fillId="8" borderId="7" xfId="0" applyNumberFormat="1" applyFont="1" applyFill="1" applyBorder="1" applyAlignment="1" applyProtection="1">
      <alignment horizontal="center" vertical="center"/>
      <protection hidden="1"/>
    </xf>
    <xf numFmtId="10" fontId="13" fillId="8" borderId="15" xfId="0" applyNumberFormat="1" applyFont="1" applyFill="1" applyBorder="1" applyAlignment="1" applyProtection="1">
      <alignment horizontal="center" vertical="center"/>
      <protection hidden="1"/>
    </xf>
    <xf numFmtId="0" fontId="12" fillId="8" borderId="35" xfId="0" applyFont="1" applyFill="1" applyBorder="1" applyAlignment="1" applyProtection="1">
      <alignment horizontal="center" vertical="center"/>
      <protection hidden="1"/>
    </xf>
    <xf numFmtId="0" fontId="12" fillId="10" borderId="36" xfId="0" applyFont="1" applyFill="1" applyBorder="1" applyAlignment="1" applyProtection="1">
      <alignment horizontal="center" vertical="center" readingOrder="2"/>
      <protection hidden="1"/>
    </xf>
    <xf numFmtId="10" fontId="13" fillId="10" borderId="37" xfId="0" applyNumberFormat="1" applyFont="1" applyFill="1" applyBorder="1" applyAlignment="1" applyProtection="1">
      <alignment horizontal="center" vertical="center"/>
      <protection hidden="1"/>
    </xf>
    <xf numFmtId="10" fontId="13" fillId="10" borderId="38" xfId="0" applyNumberFormat="1" applyFont="1" applyFill="1" applyBorder="1" applyAlignment="1" applyProtection="1">
      <alignment horizontal="center" vertical="center"/>
      <protection hidden="1"/>
    </xf>
    <xf numFmtId="10" fontId="13" fillId="10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4" xfId="0" applyFont="1" applyBorder="1" applyAlignment="1" applyProtection="1">
      <alignment horizontal="center" vertical="center" readingOrder="2"/>
      <protection hidden="1"/>
    </xf>
    <xf numFmtId="10" fontId="13" fillId="0" borderId="45" xfId="0" applyNumberFormat="1" applyFont="1" applyBorder="1" applyAlignment="1" applyProtection="1">
      <alignment horizontal="center" vertical="center"/>
      <protection hidden="1"/>
    </xf>
    <xf numFmtId="10" fontId="13" fillId="0" borderId="46" xfId="0" applyNumberFormat="1" applyFont="1" applyBorder="1" applyAlignment="1" applyProtection="1">
      <alignment horizontal="center" vertical="center"/>
      <protection hidden="1"/>
    </xf>
    <xf numFmtId="10" fontId="13" fillId="0" borderId="47" xfId="0" applyNumberFormat="1" applyFont="1" applyBorder="1" applyAlignment="1" applyProtection="1">
      <alignment horizontal="center" vertical="center"/>
      <protection hidden="1"/>
    </xf>
    <xf numFmtId="0" fontId="13" fillId="9" borderId="60" xfId="0" applyFont="1" applyFill="1" applyBorder="1" applyAlignment="1" applyProtection="1">
      <alignment horizontal="center" vertical="center" readingOrder="2"/>
      <protection hidden="1"/>
    </xf>
    <xf numFmtId="10" fontId="13" fillId="9" borderId="75" xfId="0" applyNumberFormat="1" applyFont="1" applyFill="1" applyBorder="1" applyAlignment="1" applyProtection="1">
      <alignment horizontal="center" vertical="center"/>
      <protection hidden="1"/>
    </xf>
    <xf numFmtId="10" fontId="13" fillId="9" borderId="76" xfId="0" applyNumberFormat="1" applyFont="1" applyFill="1" applyBorder="1" applyAlignment="1" applyProtection="1">
      <alignment horizontal="center" vertical="center"/>
      <protection hidden="1"/>
    </xf>
    <xf numFmtId="10" fontId="13" fillId="9" borderId="77" xfId="0" applyNumberFormat="1" applyFont="1" applyFill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30" xfId="0" applyFont="1" applyBorder="1" applyAlignment="1" applyProtection="1">
      <alignment horizontal="center" vertical="center" readingOrder="2"/>
      <protection hidden="1"/>
    </xf>
    <xf numFmtId="10" fontId="13" fillId="0" borderId="54" xfId="0" applyNumberFormat="1" applyFont="1" applyBorder="1" applyAlignment="1" applyProtection="1">
      <alignment horizontal="center" vertical="center"/>
      <protection hidden="1"/>
    </xf>
    <xf numFmtId="10" fontId="13" fillId="0" borderId="32" xfId="0" applyNumberFormat="1" applyFont="1" applyBorder="1" applyAlignment="1" applyProtection="1">
      <alignment horizontal="center" vertical="center"/>
      <protection hidden="1"/>
    </xf>
    <xf numFmtId="10" fontId="13" fillId="0" borderId="55" xfId="0" applyNumberFormat="1" applyFont="1" applyBorder="1" applyAlignment="1" applyProtection="1">
      <alignment horizontal="center" vertical="center"/>
      <protection hidden="1"/>
    </xf>
    <xf numFmtId="0" fontId="13" fillId="0" borderId="88" xfId="0" applyFont="1" applyBorder="1" applyAlignment="1" applyProtection="1">
      <alignment horizontal="center" vertical="center" wrapText="1"/>
      <protection hidden="1"/>
    </xf>
    <xf numFmtId="0" fontId="13" fillId="9" borderId="89" xfId="0" applyFont="1" applyFill="1" applyBorder="1" applyAlignment="1" applyProtection="1">
      <alignment horizontal="center" vertical="center" readingOrder="2"/>
      <protection hidden="1"/>
    </xf>
    <xf numFmtId="10" fontId="13" fillId="9" borderId="90" xfId="0" applyNumberFormat="1" applyFont="1" applyFill="1" applyBorder="1" applyAlignment="1" applyProtection="1">
      <alignment horizontal="center" vertical="center"/>
      <protection hidden="1"/>
    </xf>
    <xf numFmtId="10" fontId="13" fillId="9" borderId="91" xfId="0" applyNumberFormat="1" applyFont="1" applyFill="1" applyBorder="1" applyAlignment="1" applyProtection="1">
      <alignment horizontal="center" vertical="center"/>
      <protection hidden="1"/>
    </xf>
    <xf numFmtId="10" fontId="13" fillId="9" borderId="92" xfId="0" applyNumberFormat="1" applyFont="1" applyFill="1" applyBorder="1" applyAlignment="1" applyProtection="1">
      <alignment horizontal="center" vertical="center"/>
      <protection hidden="1"/>
    </xf>
    <xf numFmtId="0" fontId="13" fillId="10" borderId="44" xfId="0" applyFont="1" applyFill="1" applyBorder="1" applyAlignment="1" applyProtection="1">
      <alignment horizontal="center" vertical="center" readingOrder="2"/>
      <protection hidden="1"/>
    </xf>
    <xf numFmtId="10" fontId="13" fillId="10" borderId="45" xfId="0" applyNumberFormat="1" applyFont="1" applyFill="1" applyBorder="1" applyAlignment="1" applyProtection="1">
      <alignment horizontal="center" vertical="center"/>
      <protection hidden="1"/>
    </xf>
    <xf numFmtId="10" fontId="13" fillId="10" borderId="46" xfId="0" applyNumberFormat="1" applyFont="1" applyFill="1" applyBorder="1" applyAlignment="1" applyProtection="1">
      <alignment horizontal="center" vertical="center"/>
      <protection hidden="1"/>
    </xf>
    <xf numFmtId="10" fontId="13" fillId="10" borderId="47" xfId="0" applyNumberFormat="1" applyFont="1" applyFill="1" applyBorder="1" applyAlignment="1" applyProtection="1">
      <alignment horizontal="center" vertical="center"/>
      <protection hidden="1"/>
    </xf>
    <xf numFmtId="0" fontId="13" fillId="10" borderId="62" xfId="0" applyFont="1" applyFill="1" applyBorder="1" applyAlignment="1" applyProtection="1">
      <alignment horizontal="center" vertical="center" readingOrder="2"/>
      <protection hidden="1"/>
    </xf>
    <xf numFmtId="10" fontId="13" fillId="10" borderId="63" xfId="0" applyNumberFormat="1" applyFont="1" applyFill="1" applyBorder="1" applyAlignment="1" applyProtection="1">
      <alignment horizontal="center" vertical="center"/>
      <protection hidden="1"/>
    </xf>
    <xf numFmtId="10" fontId="13" fillId="10" borderId="64" xfId="0" applyNumberFormat="1" applyFont="1" applyFill="1" applyBorder="1" applyAlignment="1" applyProtection="1">
      <alignment horizontal="center" vertical="center"/>
      <protection hidden="1"/>
    </xf>
    <xf numFmtId="10" fontId="13" fillId="10" borderId="65" xfId="0" applyNumberFormat="1" applyFont="1" applyFill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 readingOrder="2"/>
      <protection hidden="1"/>
    </xf>
    <xf numFmtId="10" fontId="13" fillId="0" borderId="9" xfId="0" applyNumberFormat="1" applyFont="1" applyBorder="1" applyAlignment="1" applyProtection="1">
      <alignment horizontal="center" vertical="center"/>
      <protection hidden="1"/>
    </xf>
    <xf numFmtId="10" fontId="13" fillId="0" borderId="10" xfId="0" applyNumberFormat="1" applyFont="1" applyBorder="1" applyAlignment="1" applyProtection="1">
      <alignment horizontal="center" vertical="center"/>
      <protection hidden="1"/>
    </xf>
    <xf numFmtId="10" fontId="13" fillId="0" borderId="11" xfId="0" applyNumberFormat="1" applyFont="1" applyBorder="1" applyAlignment="1" applyProtection="1">
      <alignment horizontal="center" vertical="center"/>
      <protection hidden="1"/>
    </xf>
    <xf numFmtId="0" fontId="13" fillId="9" borderId="22" xfId="0" applyFont="1" applyFill="1" applyBorder="1" applyAlignment="1" applyProtection="1">
      <alignment horizontal="center" vertical="center" readingOrder="2"/>
      <protection hidden="1"/>
    </xf>
    <xf numFmtId="10" fontId="13" fillId="9" borderId="13" xfId="0" applyNumberFormat="1" applyFont="1" applyFill="1" applyBorder="1" applyAlignment="1" applyProtection="1">
      <alignment horizontal="center" vertical="center"/>
      <protection hidden="1"/>
    </xf>
    <xf numFmtId="10" fontId="13" fillId="9" borderId="7" xfId="0" applyNumberFormat="1" applyFont="1" applyFill="1" applyBorder="1" applyAlignment="1" applyProtection="1">
      <alignment horizontal="center" vertical="center"/>
      <protection hidden="1"/>
    </xf>
    <xf numFmtId="10" fontId="13" fillId="9" borderId="15" xfId="0" applyNumberFormat="1" applyFont="1" applyFill="1" applyBorder="1" applyAlignment="1" applyProtection="1">
      <alignment horizontal="center" vertical="center"/>
      <protection hidden="1"/>
    </xf>
    <xf numFmtId="0" fontId="13" fillId="0" borderId="57" xfId="0" applyFont="1" applyBorder="1" applyAlignment="1" applyProtection="1">
      <alignment horizontal="center" vertical="center" readingOrder="2"/>
      <protection hidden="1"/>
    </xf>
    <xf numFmtId="0" fontId="13" fillId="0" borderId="59" xfId="0" applyFont="1" applyBorder="1" applyAlignment="1" applyProtection="1">
      <alignment horizontal="center" vertical="center" readingOrder="2"/>
      <protection hidden="1"/>
    </xf>
    <xf numFmtId="10" fontId="13" fillId="9" borderId="80" xfId="0" applyNumberFormat="1" applyFont="1" applyFill="1" applyBorder="1" applyAlignment="1" applyProtection="1">
      <alignment horizontal="center" vertical="center"/>
      <protection hidden="1"/>
    </xf>
    <xf numFmtId="10" fontId="13" fillId="9" borderId="81" xfId="0" applyNumberFormat="1" applyFont="1" applyFill="1" applyBorder="1" applyAlignment="1" applyProtection="1">
      <alignment horizontal="center" vertical="center"/>
      <protection hidden="1"/>
    </xf>
    <xf numFmtId="10" fontId="13" fillId="9" borderId="82" xfId="0" applyNumberFormat="1" applyFont="1" applyFill="1" applyBorder="1" applyAlignment="1" applyProtection="1">
      <alignment horizontal="center" vertical="center"/>
      <protection hidden="1"/>
    </xf>
    <xf numFmtId="0" fontId="13" fillId="0" borderId="60" xfId="0" applyFont="1" applyBorder="1" applyAlignment="1" applyProtection="1">
      <alignment horizontal="center" vertical="center" readingOrder="2"/>
      <protection hidden="1"/>
    </xf>
    <xf numFmtId="0" fontId="13" fillId="0" borderId="22" xfId="0" applyFont="1" applyBorder="1" applyAlignment="1" applyProtection="1">
      <alignment horizontal="center" vertical="center" readingOrder="2"/>
      <protection hidden="1"/>
    </xf>
    <xf numFmtId="10" fontId="12" fillId="0" borderId="2" xfId="0" applyNumberFormat="1" applyFont="1" applyBorder="1" applyAlignment="1" applyProtection="1">
      <alignment horizontal="center" vertical="center"/>
      <protection hidden="1"/>
    </xf>
    <xf numFmtId="0" fontId="13" fillId="9" borderId="42" xfId="0" applyFont="1" applyFill="1" applyBorder="1" applyAlignment="1" applyProtection="1">
      <alignment horizontal="center" vertical="center" readingOrder="2"/>
      <protection hidden="1"/>
    </xf>
    <xf numFmtId="10" fontId="13" fillId="9" borderId="19" xfId="0" applyNumberFormat="1" applyFont="1" applyFill="1" applyBorder="1" applyAlignment="1" applyProtection="1">
      <alignment horizontal="center" vertical="center"/>
      <protection hidden="1"/>
    </xf>
    <xf numFmtId="10" fontId="13" fillId="9" borderId="17" xfId="0" applyNumberFormat="1" applyFont="1" applyFill="1" applyBorder="1" applyAlignment="1" applyProtection="1">
      <alignment horizontal="center" vertical="center"/>
      <protection hidden="1"/>
    </xf>
    <xf numFmtId="10" fontId="13" fillId="9" borderId="20" xfId="0" applyNumberFormat="1" applyFont="1" applyFill="1" applyBorder="1" applyAlignment="1" applyProtection="1">
      <alignment horizontal="center" vertical="center"/>
      <protection hidden="1"/>
    </xf>
    <xf numFmtId="10" fontId="13" fillId="0" borderId="80" xfId="0" applyNumberFormat="1" applyFont="1" applyBorder="1" applyAlignment="1" applyProtection="1">
      <alignment horizontal="center" vertical="center"/>
      <protection hidden="1"/>
    </xf>
    <xf numFmtId="10" fontId="13" fillId="0" borderId="81" xfId="0" applyNumberFormat="1" applyFont="1" applyBorder="1" applyAlignment="1" applyProtection="1">
      <alignment horizontal="center" vertical="center"/>
      <protection hidden="1"/>
    </xf>
    <xf numFmtId="10" fontId="13" fillId="0" borderId="82" xfId="0" applyNumberFormat="1" applyFont="1" applyBorder="1" applyAlignment="1" applyProtection="1">
      <alignment horizontal="center" vertical="center"/>
      <protection hidden="1"/>
    </xf>
    <xf numFmtId="10" fontId="13" fillId="0" borderId="83" xfId="0" applyNumberFormat="1" applyFont="1" applyBorder="1" applyAlignment="1" applyProtection="1">
      <alignment horizontal="center" vertical="center"/>
      <protection hidden="1"/>
    </xf>
    <xf numFmtId="10" fontId="13" fillId="0" borderId="84" xfId="0" applyNumberFormat="1" applyFont="1" applyBorder="1" applyAlignment="1" applyProtection="1">
      <alignment horizontal="center" vertical="center"/>
      <protection hidden="1"/>
    </xf>
    <xf numFmtId="10" fontId="13" fillId="0" borderId="85" xfId="0" applyNumberFormat="1" applyFont="1" applyBorder="1" applyAlignment="1" applyProtection="1">
      <alignment horizontal="center" vertical="center"/>
      <protection hidden="1"/>
    </xf>
    <xf numFmtId="0" fontId="13" fillId="9" borderId="23" xfId="0" applyFont="1" applyFill="1" applyBorder="1" applyAlignment="1" applyProtection="1">
      <alignment horizontal="center" vertical="center" readingOrder="2"/>
      <protection hidden="1"/>
    </xf>
    <xf numFmtId="10" fontId="13" fillId="9" borderId="9" xfId="0" applyNumberFormat="1" applyFont="1" applyFill="1" applyBorder="1" applyAlignment="1" applyProtection="1">
      <alignment horizontal="center" vertical="center"/>
      <protection hidden="1"/>
    </xf>
    <xf numFmtId="10" fontId="13" fillId="9" borderId="10" xfId="0" applyNumberFormat="1" applyFont="1" applyFill="1" applyBorder="1" applyAlignment="1" applyProtection="1">
      <alignment horizontal="center" vertical="center"/>
      <protection hidden="1"/>
    </xf>
    <xf numFmtId="10" fontId="13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44" xfId="0" applyFont="1" applyFill="1" applyBorder="1" applyAlignment="1" applyProtection="1">
      <alignment horizontal="center" vertical="center"/>
      <protection hidden="1"/>
    </xf>
    <xf numFmtId="0" fontId="12" fillId="10" borderId="44" xfId="0" applyFont="1" applyFill="1" applyBorder="1" applyAlignment="1" applyProtection="1">
      <alignment horizontal="center" vertical="center" readingOrder="2"/>
      <protection hidden="1"/>
    </xf>
    <xf numFmtId="0" fontId="12" fillId="8" borderId="22" xfId="0" applyFont="1" applyFill="1" applyBorder="1" applyAlignment="1" applyProtection="1">
      <alignment horizontal="center" vertical="center"/>
      <protection hidden="1"/>
    </xf>
    <xf numFmtId="0" fontId="13" fillId="0" borderId="58" xfId="0" applyFont="1" applyBorder="1" applyAlignment="1" applyProtection="1">
      <alignment horizontal="center" vertical="center" wrapText="1"/>
      <protection hidden="1"/>
    </xf>
    <xf numFmtId="0" fontId="13" fillId="0" borderId="8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3" fillId="0" borderId="18" xfId="0" applyFont="1" applyBorder="1" applyAlignment="1" applyProtection="1">
      <alignment horizontal="center" vertical="center" wrapText="1"/>
      <protection hidden="1"/>
    </xf>
    <xf numFmtId="0" fontId="12" fillId="8" borderId="60" xfId="0" applyFont="1" applyFill="1" applyBorder="1" applyAlignment="1" applyProtection="1">
      <alignment horizontal="center" vertical="center" readingOrder="2"/>
      <protection hidden="1"/>
    </xf>
    <xf numFmtId="10" fontId="13" fillId="8" borderId="75" xfId="0" applyNumberFormat="1" applyFont="1" applyFill="1" applyBorder="1" applyAlignment="1" applyProtection="1">
      <alignment horizontal="center" vertical="center"/>
      <protection hidden="1"/>
    </xf>
    <xf numFmtId="10" fontId="13" fillId="8" borderId="76" xfId="0" applyNumberFormat="1" applyFont="1" applyFill="1" applyBorder="1" applyAlignment="1" applyProtection="1">
      <alignment horizontal="center" vertical="center"/>
      <protection hidden="1"/>
    </xf>
    <xf numFmtId="10" fontId="13" fillId="8" borderId="77" xfId="0" applyNumberFormat="1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2" fillId="10" borderId="23" xfId="0" applyFont="1" applyFill="1" applyBorder="1" applyAlignment="1" applyProtection="1">
      <alignment horizontal="center" vertical="center" readingOrder="2"/>
      <protection hidden="1"/>
    </xf>
    <xf numFmtId="10" fontId="13" fillId="10" borderId="9" xfId="0" applyNumberFormat="1" applyFont="1" applyFill="1" applyBorder="1" applyAlignment="1" applyProtection="1">
      <alignment horizontal="center" vertical="center"/>
      <protection hidden="1"/>
    </xf>
    <xf numFmtId="10" fontId="13" fillId="10" borderId="10" xfId="0" applyNumberFormat="1" applyFont="1" applyFill="1" applyBorder="1" applyAlignment="1" applyProtection="1">
      <alignment horizontal="center" vertical="center"/>
      <protection hidden="1"/>
    </xf>
    <xf numFmtId="10" fontId="13" fillId="10" borderId="11" xfId="0" applyNumberFormat="1" applyFont="1" applyFill="1" applyBorder="1" applyAlignment="1" applyProtection="1">
      <alignment horizontal="center" vertical="center"/>
      <protection hidden="1"/>
    </xf>
    <xf numFmtId="10" fontId="13" fillId="8" borderId="37" xfId="0" applyNumberFormat="1" applyFont="1" applyFill="1" applyBorder="1" applyAlignment="1" applyProtection="1">
      <alignment horizontal="center" vertical="center"/>
      <protection hidden="1"/>
    </xf>
    <xf numFmtId="10" fontId="13" fillId="8" borderId="38" xfId="0" applyNumberFormat="1" applyFont="1" applyFill="1" applyBorder="1" applyAlignment="1" applyProtection="1">
      <alignment horizontal="center" vertical="center"/>
      <protection hidden="1"/>
    </xf>
    <xf numFmtId="10" fontId="13" fillId="8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43" xfId="0" applyFont="1" applyBorder="1" applyAlignment="1" applyProtection="1">
      <alignment horizontal="center" vertical="center" readingOrder="2"/>
      <protection hidden="1"/>
    </xf>
    <xf numFmtId="0" fontId="13" fillId="0" borderId="8" xfId="0" applyFont="1" applyBorder="1" applyAlignment="1" applyProtection="1">
      <alignment horizontal="center" vertical="center" readingOrder="2"/>
      <protection hidden="1"/>
    </xf>
    <xf numFmtId="0" fontId="13" fillId="9" borderId="8" xfId="0" applyFont="1" applyFill="1" applyBorder="1" applyAlignment="1" applyProtection="1">
      <alignment horizontal="center" vertical="center" readingOrder="2"/>
      <protection hidden="1"/>
    </xf>
    <xf numFmtId="0" fontId="13" fillId="0" borderId="35" xfId="0" applyFont="1" applyBorder="1" applyAlignment="1" applyProtection="1">
      <alignment horizontal="center" vertical="center" readingOrder="2"/>
      <protection hidden="1"/>
    </xf>
    <xf numFmtId="0" fontId="12" fillId="8" borderId="36" xfId="0" applyFont="1" applyFill="1" applyBorder="1" applyAlignment="1" applyProtection="1">
      <alignment horizontal="center" vertical="center" readingOrder="2"/>
      <protection hidden="1"/>
    </xf>
    <xf numFmtId="0" fontId="12" fillId="0" borderId="23" xfId="0" applyFont="1" applyBorder="1" applyAlignment="1" applyProtection="1">
      <alignment horizontal="center" vertical="center"/>
      <protection hidden="1"/>
    </xf>
    <xf numFmtId="0" fontId="12" fillId="0" borderId="22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3" fillId="0" borderId="42" xfId="0" applyFont="1" applyBorder="1" applyAlignment="1" applyProtection="1">
      <alignment horizontal="center" vertical="center" readingOrder="2"/>
      <protection hidden="1"/>
    </xf>
    <xf numFmtId="0" fontId="12" fillId="8" borderId="43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41" xfId="0" applyFont="1" applyFill="1" applyBorder="1" applyAlignment="1" applyProtection="1">
      <alignment horizontal="center" vertical="center"/>
      <protection hidden="1"/>
    </xf>
    <xf numFmtId="0" fontId="12" fillId="8" borderId="5" xfId="0" applyFont="1" applyFill="1" applyBorder="1" applyAlignment="1" applyProtection="1">
      <alignment horizontal="center" vertical="center" readingOrder="2"/>
      <protection hidden="1"/>
    </xf>
    <xf numFmtId="10" fontId="13" fillId="8" borderId="50" xfId="0" applyNumberFormat="1" applyFont="1" applyFill="1" applyBorder="1" applyAlignment="1" applyProtection="1">
      <alignment horizontal="center" vertical="center"/>
      <protection hidden="1"/>
    </xf>
    <xf numFmtId="10" fontId="13" fillId="8" borderId="51" xfId="0" applyNumberFormat="1" applyFont="1" applyFill="1" applyBorder="1" applyAlignment="1" applyProtection="1">
      <alignment horizontal="center" vertical="center"/>
      <protection hidden="1"/>
    </xf>
    <xf numFmtId="10" fontId="13" fillId="8" borderId="52" xfId="0" applyNumberFormat="1" applyFont="1" applyFill="1" applyBorder="1" applyAlignment="1" applyProtection="1">
      <alignment horizontal="center" vertical="center"/>
      <protection hidden="1"/>
    </xf>
    <xf numFmtId="0" fontId="13" fillId="9" borderId="36" xfId="0" applyFont="1" applyFill="1" applyBorder="1" applyAlignment="1" applyProtection="1">
      <alignment horizontal="center" vertical="center" readingOrder="2"/>
      <protection hidden="1"/>
    </xf>
    <xf numFmtId="10" fontId="13" fillId="9" borderId="37" xfId="0" applyNumberFormat="1" applyFont="1" applyFill="1" applyBorder="1" applyAlignment="1" applyProtection="1">
      <alignment horizontal="center" vertical="center"/>
      <protection hidden="1"/>
    </xf>
    <xf numFmtId="10" fontId="13" fillId="9" borderId="38" xfId="0" applyNumberFormat="1" applyFont="1" applyFill="1" applyBorder="1" applyAlignment="1" applyProtection="1">
      <alignment horizontal="center" vertical="center"/>
      <protection hidden="1"/>
    </xf>
    <xf numFmtId="10" fontId="13" fillId="9" borderId="39" xfId="0" applyNumberFormat="1" applyFont="1" applyFill="1" applyBorder="1" applyAlignment="1" applyProtection="1">
      <alignment horizontal="center" vertical="center"/>
      <protection hidden="1"/>
    </xf>
    <xf numFmtId="10" fontId="13" fillId="10" borderId="14" xfId="0" applyNumberFormat="1" applyFont="1" applyFill="1" applyBorder="1" applyAlignment="1" applyProtection="1">
      <alignment horizontal="center" vertical="center"/>
      <protection hidden="1"/>
    </xf>
    <xf numFmtId="10" fontId="13" fillId="8" borderId="14" xfId="0" applyNumberFormat="1" applyFont="1" applyFill="1" applyBorder="1" applyAlignment="1" applyProtection="1">
      <alignment horizontal="center" vertical="center"/>
      <protection hidden="1"/>
    </xf>
    <xf numFmtId="10" fontId="13" fillId="10" borderId="40" xfId="0" applyNumberFormat="1" applyFont="1" applyFill="1" applyBorder="1" applyAlignment="1" applyProtection="1">
      <alignment horizontal="center" vertical="center"/>
      <protection hidden="1"/>
    </xf>
    <xf numFmtId="10" fontId="13" fillId="0" borderId="48" xfId="0" applyNumberFormat="1" applyFont="1" applyBorder="1" applyAlignment="1" applyProtection="1">
      <alignment horizontal="center" vertical="center"/>
      <protection hidden="1"/>
    </xf>
    <xf numFmtId="10" fontId="13" fillId="9" borderId="78" xfId="0" applyNumberFormat="1" applyFont="1" applyFill="1" applyBorder="1" applyAlignment="1" applyProtection="1">
      <alignment horizontal="center" vertical="center"/>
      <protection hidden="1"/>
    </xf>
    <xf numFmtId="10" fontId="13" fillId="0" borderId="56" xfId="0" applyNumberFormat="1" applyFont="1" applyBorder="1" applyAlignment="1" applyProtection="1">
      <alignment horizontal="center" vertical="center"/>
      <protection hidden="1"/>
    </xf>
    <xf numFmtId="10" fontId="13" fillId="9" borderId="93" xfId="0" applyNumberFormat="1" applyFont="1" applyFill="1" applyBorder="1" applyAlignment="1" applyProtection="1">
      <alignment horizontal="center" vertical="center"/>
      <protection hidden="1"/>
    </xf>
    <xf numFmtId="10" fontId="13" fillId="10" borderId="48" xfId="0" applyNumberFormat="1" applyFont="1" applyFill="1" applyBorder="1" applyAlignment="1" applyProtection="1">
      <alignment horizontal="center" vertical="center"/>
      <protection hidden="1"/>
    </xf>
    <xf numFmtId="10" fontId="13" fillId="10" borderId="94" xfId="0" applyNumberFormat="1" applyFont="1" applyFill="1" applyBorder="1" applyAlignment="1" applyProtection="1">
      <alignment horizontal="center" vertical="center"/>
      <protection hidden="1"/>
    </xf>
    <xf numFmtId="10" fontId="13" fillId="0" borderId="12" xfId="0" applyNumberFormat="1" applyFont="1" applyBorder="1" applyAlignment="1" applyProtection="1">
      <alignment horizontal="center" vertical="center"/>
      <protection hidden="1"/>
    </xf>
    <xf numFmtId="10" fontId="13" fillId="9" borderId="14" xfId="0" applyNumberFormat="1" applyFont="1" applyFill="1" applyBorder="1" applyAlignment="1" applyProtection="1">
      <alignment horizontal="center" vertical="center"/>
      <protection hidden="1"/>
    </xf>
    <xf numFmtId="10" fontId="13" fillId="9" borderId="86" xfId="0" applyNumberFormat="1" applyFont="1" applyFill="1" applyBorder="1" applyAlignment="1" applyProtection="1">
      <alignment horizontal="center" vertical="center"/>
      <protection hidden="1"/>
    </xf>
    <xf numFmtId="10" fontId="13" fillId="9" borderId="21" xfId="0" applyNumberFormat="1" applyFont="1" applyFill="1" applyBorder="1" applyAlignment="1" applyProtection="1">
      <alignment horizontal="center" vertical="center"/>
      <protection hidden="1"/>
    </xf>
    <xf numFmtId="10" fontId="13" fillId="0" borderId="86" xfId="0" applyNumberFormat="1" applyFont="1" applyBorder="1" applyAlignment="1" applyProtection="1">
      <alignment horizontal="center" vertical="center"/>
      <protection hidden="1"/>
    </xf>
    <xf numFmtId="10" fontId="13" fillId="0" borderId="87" xfId="0" applyNumberFormat="1" applyFont="1" applyBorder="1" applyAlignment="1" applyProtection="1">
      <alignment horizontal="center" vertical="center"/>
      <protection hidden="1"/>
    </xf>
    <xf numFmtId="10" fontId="13" fillId="9" borderId="12" xfId="0" applyNumberFormat="1" applyFont="1" applyFill="1" applyBorder="1" applyAlignment="1" applyProtection="1">
      <alignment horizontal="center" vertical="center"/>
      <protection hidden="1"/>
    </xf>
    <xf numFmtId="10" fontId="13" fillId="8" borderId="78" xfId="0" applyNumberFormat="1" applyFont="1" applyFill="1" applyBorder="1" applyAlignment="1" applyProtection="1">
      <alignment horizontal="center" vertical="center"/>
      <protection hidden="1"/>
    </xf>
    <xf numFmtId="10" fontId="13" fillId="10" borderId="12" xfId="0" applyNumberFormat="1" applyFont="1" applyFill="1" applyBorder="1" applyAlignment="1" applyProtection="1">
      <alignment horizontal="center" vertical="center"/>
      <protection hidden="1"/>
    </xf>
    <xf numFmtId="10" fontId="13" fillId="8" borderId="40" xfId="0" applyNumberFormat="1" applyFont="1" applyFill="1" applyBorder="1" applyAlignment="1" applyProtection="1">
      <alignment horizontal="center" vertical="center"/>
      <protection hidden="1"/>
    </xf>
    <xf numFmtId="10" fontId="13" fillId="8" borderId="53" xfId="0" applyNumberFormat="1" applyFont="1" applyFill="1" applyBorder="1" applyAlignment="1" applyProtection="1">
      <alignment horizontal="center" vertical="center"/>
      <protection hidden="1"/>
    </xf>
    <xf numFmtId="10" fontId="13" fillId="9" borderId="40" xfId="0" applyNumberFormat="1" applyFont="1" applyFill="1" applyBorder="1" applyAlignment="1" applyProtection="1">
      <alignment horizontal="center" vertical="center"/>
      <protection hidden="1"/>
    </xf>
    <xf numFmtId="10" fontId="12" fillId="2" borderId="2" xfId="0" applyNumberFormat="1" applyFont="1" applyFill="1" applyBorder="1" applyAlignment="1" applyProtection="1">
      <alignment horizontal="center" vertical="center"/>
      <protection hidden="1"/>
    </xf>
    <xf numFmtId="10" fontId="13" fillId="8" borderId="45" xfId="0" applyNumberFormat="1" applyFont="1" applyFill="1" applyBorder="1" applyAlignment="1" applyProtection="1">
      <alignment horizontal="center" vertical="center"/>
      <protection hidden="1"/>
    </xf>
    <xf numFmtId="10" fontId="13" fillId="8" borderId="46" xfId="0" applyNumberFormat="1" applyFont="1" applyFill="1" applyBorder="1" applyAlignment="1" applyProtection="1">
      <alignment horizontal="center" vertical="center"/>
      <protection hidden="1"/>
    </xf>
    <xf numFmtId="10" fontId="13" fillId="8" borderId="47" xfId="0" applyNumberFormat="1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readingOrder="2"/>
      <protection hidden="1"/>
    </xf>
    <xf numFmtId="10" fontId="13" fillId="8" borderId="80" xfId="0" applyNumberFormat="1" applyFont="1" applyFill="1" applyBorder="1" applyAlignment="1" applyProtection="1">
      <alignment horizontal="center" vertical="center"/>
      <protection hidden="1"/>
    </xf>
    <xf numFmtId="10" fontId="13" fillId="8" borderId="81" xfId="0" applyNumberFormat="1" applyFont="1" applyFill="1" applyBorder="1" applyAlignment="1" applyProtection="1">
      <alignment horizontal="center" vertical="center"/>
      <protection hidden="1"/>
    </xf>
    <xf numFmtId="10" fontId="13" fillId="8" borderId="82" xfId="0" applyNumberFormat="1" applyFont="1" applyFill="1" applyBorder="1" applyAlignment="1" applyProtection="1">
      <alignment horizontal="center" vertical="center"/>
      <protection hidden="1"/>
    </xf>
    <xf numFmtId="0" fontId="11" fillId="6" borderId="16" xfId="0" applyFont="1" applyFill="1" applyBorder="1" applyAlignment="1" applyProtection="1">
      <alignment horizontal="center" vertical="center"/>
      <protection hidden="1"/>
    </xf>
    <xf numFmtId="10" fontId="3" fillId="11" borderId="7" xfId="0" applyNumberFormat="1" applyFont="1" applyFill="1" applyBorder="1" applyAlignment="1" applyProtection="1">
      <alignment horizontal="center" vertical="center"/>
      <protection hidden="1"/>
    </xf>
    <xf numFmtId="10" fontId="3" fillId="12" borderId="7" xfId="0" applyNumberFormat="1" applyFont="1" applyFill="1" applyBorder="1" applyAlignment="1" applyProtection="1">
      <alignment horizontal="center" vertical="center"/>
      <protection hidden="1"/>
    </xf>
    <xf numFmtId="10" fontId="3" fillId="13" borderId="7" xfId="0" applyNumberFormat="1" applyFont="1" applyFill="1" applyBorder="1" applyAlignment="1" applyProtection="1">
      <alignment horizontal="center" vertical="center"/>
      <protection hidden="1"/>
    </xf>
    <xf numFmtId="0" fontId="12" fillId="2" borderId="0" xfId="0" applyFont="1" applyFill="1" applyBorder="1" applyAlignment="1" applyProtection="1">
      <alignment horizontal="center" vertical="center"/>
      <protection hidden="1"/>
    </xf>
    <xf numFmtId="10" fontId="13" fillId="2" borderId="0" xfId="0" applyNumberFormat="1" applyFont="1" applyFill="1" applyBorder="1" applyAlignment="1" applyProtection="1">
      <alignment horizontal="center" vertical="center"/>
      <protection hidden="1"/>
    </xf>
    <xf numFmtId="10" fontId="13" fillId="8" borderId="63" xfId="0" applyNumberFormat="1" applyFont="1" applyFill="1" applyBorder="1" applyAlignment="1" applyProtection="1">
      <alignment horizontal="center" vertical="center"/>
      <protection hidden="1"/>
    </xf>
    <xf numFmtId="10" fontId="13" fillId="8" borderId="64" xfId="0" applyNumberFormat="1" applyFont="1" applyFill="1" applyBorder="1" applyAlignment="1" applyProtection="1">
      <alignment horizontal="center" vertical="center"/>
      <protection hidden="1"/>
    </xf>
    <xf numFmtId="10" fontId="13" fillId="8" borderId="65" xfId="0" applyNumberFormat="1" applyFont="1" applyFill="1" applyBorder="1" applyAlignment="1" applyProtection="1">
      <alignment horizontal="center" vertical="center"/>
      <protection hidden="1"/>
    </xf>
    <xf numFmtId="0" fontId="13" fillId="8" borderId="49" xfId="0" applyFont="1" applyFill="1" applyBorder="1" applyAlignment="1" applyProtection="1">
      <alignment horizontal="center" vertical="center" wrapText="1"/>
      <protection hidden="1"/>
    </xf>
    <xf numFmtId="0" fontId="13" fillId="8" borderId="60" xfId="0" applyFont="1" applyFill="1" applyBorder="1" applyAlignment="1" applyProtection="1">
      <alignment horizontal="center" vertical="center" readingOrder="2"/>
      <protection hidden="1"/>
    </xf>
    <xf numFmtId="0" fontId="13" fillId="2" borderId="23" xfId="0" applyFont="1" applyFill="1" applyBorder="1" applyAlignment="1" applyProtection="1">
      <alignment horizontal="center" vertical="center"/>
      <protection hidden="1"/>
    </xf>
    <xf numFmtId="0" fontId="13" fillId="2" borderId="22" xfId="0" applyFont="1" applyFill="1" applyBorder="1" applyAlignment="1" applyProtection="1">
      <alignment horizontal="center" vertical="center"/>
      <protection hidden="1"/>
    </xf>
    <xf numFmtId="0" fontId="13" fillId="2" borderId="42" xfId="0" applyFont="1" applyFill="1" applyBorder="1" applyAlignment="1" applyProtection="1">
      <alignment horizontal="center" vertical="center"/>
      <protection hidden="1"/>
    </xf>
    <xf numFmtId="0" fontId="12" fillId="8" borderId="44" xfId="0" applyFont="1" applyFill="1" applyBorder="1" applyAlignment="1" applyProtection="1">
      <alignment horizontal="center" vertical="center" readingOrder="2"/>
      <protection locked="0"/>
    </xf>
    <xf numFmtId="0" fontId="12" fillId="8" borderId="22" xfId="0" applyFont="1" applyFill="1" applyBorder="1" applyAlignment="1" applyProtection="1">
      <alignment horizontal="center" vertical="center" readingOrder="2"/>
      <protection locked="0"/>
    </xf>
    <xf numFmtId="0" fontId="2" fillId="6" borderId="95" xfId="0" applyFont="1" applyFill="1" applyBorder="1" applyAlignment="1" applyProtection="1">
      <alignment horizontal="center" vertical="center"/>
      <protection hidden="1"/>
    </xf>
    <xf numFmtId="0" fontId="3" fillId="4" borderId="10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10" fontId="3" fillId="2" borderId="0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vertical="center"/>
      <protection locked="0" hidden="1"/>
    </xf>
    <xf numFmtId="0" fontId="13" fillId="2" borderId="0" xfId="0" applyFont="1" applyFill="1" applyBorder="1" applyAlignment="1" applyProtection="1">
      <alignment horizontal="center" vertical="center" wrapText="1"/>
      <protection hidden="1"/>
    </xf>
    <xf numFmtId="0" fontId="13" fillId="2" borderId="0" xfId="0" applyFont="1" applyFill="1" applyBorder="1" applyAlignment="1" applyProtection="1">
      <alignment horizontal="center" vertical="center" readingOrder="2"/>
      <protection hidden="1"/>
    </xf>
    <xf numFmtId="0" fontId="12" fillId="8" borderId="60" xfId="0" applyFont="1" applyFill="1" applyBorder="1" applyAlignment="1" applyProtection="1">
      <alignment horizontal="center" vertical="center" readingOrder="2"/>
      <protection locked="0"/>
    </xf>
    <xf numFmtId="0" fontId="12" fillId="8" borderId="59" xfId="0" applyFont="1" applyFill="1" applyBorder="1" applyAlignment="1" applyProtection="1">
      <alignment horizontal="center" vertical="center" readingOrder="2"/>
      <protection locked="0"/>
    </xf>
    <xf numFmtId="0" fontId="12" fillId="8" borderId="79" xfId="0" applyFont="1" applyFill="1" applyBorder="1" applyAlignment="1" applyProtection="1">
      <alignment horizontal="center" vertical="center" readingOrder="2"/>
      <protection locked="0"/>
    </xf>
    <xf numFmtId="0" fontId="15" fillId="8" borderId="49" xfId="0" applyFont="1" applyFill="1" applyBorder="1" applyAlignment="1" applyProtection="1">
      <alignment horizontal="center" vertical="center"/>
      <protection locked="0"/>
    </xf>
    <xf numFmtId="0" fontId="12" fillId="8" borderId="62" xfId="0" applyFont="1" applyFill="1" applyBorder="1" applyAlignment="1" applyProtection="1">
      <alignment horizontal="center" vertical="center" readingOrder="2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hidden="1"/>
    </xf>
    <xf numFmtId="164" fontId="6" fillId="2" borderId="0" xfId="0" applyNumberFormat="1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locked="0"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Border="1" applyAlignment="1" applyProtection="1">
      <alignment horizontal="center" vertical="center" wrapText="1" readingOrder="2"/>
      <protection hidden="1"/>
    </xf>
    <xf numFmtId="0" fontId="16" fillId="2" borderId="0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center"/>
      <protection hidden="1"/>
    </xf>
    <xf numFmtId="10" fontId="6" fillId="2" borderId="0" xfId="0" applyNumberFormat="1" applyFont="1" applyFill="1" applyBorder="1" applyAlignment="1" applyProtection="1">
      <alignment horizontal="center" vertical="center"/>
      <protection hidden="1"/>
    </xf>
    <xf numFmtId="0" fontId="17" fillId="2" borderId="0" xfId="0" applyFont="1" applyFill="1" applyAlignment="1" applyProtection="1">
      <alignment vertical="center" wrapText="1"/>
      <protection hidden="1"/>
    </xf>
    <xf numFmtId="0" fontId="6" fillId="2" borderId="0" xfId="0" applyFont="1" applyFill="1" applyAlignment="1" applyProtection="1">
      <alignment vertical="center" wrapText="1"/>
      <protection hidden="1"/>
    </xf>
    <xf numFmtId="0" fontId="18" fillId="2" borderId="0" xfId="2" applyFont="1" applyFill="1" applyAlignment="1" applyProtection="1">
      <alignment vertical="center"/>
      <protection hidden="1"/>
    </xf>
    <xf numFmtId="0" fontId="16" fillId="2" borderId="0" xfId="0" applyFont="1" applyFill="1" applyBorder="1" applyAlignment="1" applyProtection="1">
      <alignment horizontal="right" vertical="center" readingOrder="2"/>
      <protection hidden="1"/>
    </xf>
    <xf numFmtId="10" fontId="16" fillId="2" borderId="0" xfId="0" applyNumberFormat="1" applyFont="1" applyFill="1" applyBorder="1" applyAlignment="1" applyProtection="1">
      <alignment horizontal="right" vertical="center"/>
      <protection hidden="1"/>
    </xf>
    <xf numFmtId="0" fontId="6" fillId="2" borderId="0" xfId="0" applyFont="1" applyFill="1" applyAlignment="1" applyProtection="1">
      <alignment horizontal="right" vertical="center" readingOrder="2"/>
      <protection hidden="1"/>
    </xf>
    <xf numFmtId="0" fontId="6" fillId="2" borderId="0" xfId="0" applyFont="1" applyFill="1" applyBorder="1" applyAlignment="1" applyProtection="1">
      <alignment vertical="center"/>
      <protection locked="0" hidden="1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 hidden="1"/>
    </xf>
    <xf numFmtId="0" fontId="3" fillId="2" borderId="0" xfId="0" applyFont="1" applyFill="1" applyAlignment="1" applyProtection="1">
      <alignment horizontal="center" vertical="center" readingOrder="2"/>
      <protection locked="0" hidden="1"/>
    </xf>
    <xf numFmtId="9" fontId="3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locked="0"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locked="0"/>
    </xf>
    <xf numFmtId="9" fontId="3" fillId="2" borderId="0" xfId="0" applyNumberFormat="1" applyFont="1" applyFill="1" applyAlignment="1" applyProtection="1">
      <alignment vertical="center"/>
      <protection locked="0" hidden="1"/>
    </xf>
    <xf numFmtId="0" fontId="12" fillId="8" borderId="88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61" xfId="0" applyFont="1" applyFill="1" applyBorder="1" applyAlignment="1" applyProtection="1">
      <alignment horizontal="center" vertical="center"/>
      <protection locked="0"/>
    </xf>
    <xf numFmtId="0" fontId="12" fillId="8" borderId="1" xfId="0" applyFont="1" applyFill="1" applyBorder="1" applyAlignment="1" applyProtection="1">
      <alignment horizontal="center" vertical="center"/>
      <protection hidden="1"/>
    </xf>
    <xf numFmtId="0" fontId="12" fillId="8" borderId="2" xfId="0" applyFont="1" applyFill="1" applyBorder="1" applyAlignment="1" applyProtection="1">
      <alignment horizontal="center" vertical="center"/>
      <protection hidden="1"/>
    </xf>
    <xf numFmtId="0" fontId="12" fillId="8" borderId="49" xfId="0" applyFont="1" applyFill="1" applyBorder="1" applyAlignment="1" applyProtection="1">
      <alignment horizontal="center" vertical="center"/>
      <protection hidden="1"/>
    </xf>
    <xf numFmtId="49" fontId="14" fillId="2" borderId="0" xfId="2" applyNumberFormat="1" applyFont="1" applyFill="1" applyAlignment="1" applyProtection="1">
      <alignment horizontal="right" vertical="center" readingOrder="2"/>
      <protection hidden="1"/>
    </xf>
    <xf numFmtId="0" fontId="13" fillId="0" borderId="43" xfId="0" applyFont="1" applyBorder="1" applyAlignment="1" applyProtection="1">
      <alignment horizontal="center" vertical="center" wrapText="1"/>
      <protection hidden="1"/>
    </xf>
    <xf numFmtId="0" fontId="13" fillId="0" borderId="57" xfId="0" applyFont="1" applyBorder="1" applyAlignment="1" applyProtection="1">
      <alignment horizontal="center" vertical="center" wrapText="1"/>
      <protection hidden="1"/>
    </xf>
    <xf numFmtId="10" fontId="12" fillId="2" borderId="88" xfId="0" applyNumberFormat="1" applyFont="1" applyFill="1" applyBorder="1" applyAlignment="1" applyProtection="1">
      <alignment horizontal="center" vertical="center"/>
      <protection hidden="1"/>
    </xf>
    <xf numFmtId="10" fontId="12" fillId="2" borderId="2" xfId="0" applyNumberFormat="1" applyFont="1" applyFill="1" applyBorder="1" applyAlignment="1" applyProtection="1">
      <alignment horizontal="center" vertical="center"/>
      <protection hidden="1"/>
    </xf>
    <xf numFmtId="10" fontId="12" fillId="2" borderId="61" xfId="0" applyNumberFormat="1" applyFont="1" applyFill="1" applyBorder="1" applyAlignment="1" applyProtection="1">
      <alignment horizontal="center" vertical="center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61" xfId="0" applyFont="1" applyBorder="1" applyAlignment="1" applyProtection="1">
      <alignment horizontal="center" vertical="center" wrapText="1"/>
      <protection hidden="1"/>
    </xf>
    <xf numFmtId="0" fontId="12" fillId="8" borderId="61" xfId="0" applyFont="1" applyFill="1" applyBorder="1" applyAlignment="1" applyProtection="1">
      <alignment horizontal="center" vertical="center"/>
      <protection hidden="1"/>
    </xf>
    <xf numFmtId="0" fontId="12" fillId="2" borderId="1" xfId="0" applyFont="1" applyFill="1" applyBorder="1" applyAlignment="1" applyProtection="1">
      <alignment horizontal="center" vertical="center"/>
      <protection hidden="1"/>
    </xf>
    <xf numFmtId="0" fontId="12" fillId="2" borderId="2" xfId="0" applyFont="1" applyFill="1" applyBorder="1" applyAlignment="1" applyProtection="1">
      <alignment horizontal="center" vertical="center"/>
      <protection hidden="1"/>
    </xf>
    <xf numFmtId="0" fontId="12" fillId="2" borderId="49" xfId="0" applyFont="1" applyFill="1" applyBorder="1" applyAlignment="1" applyProtection="1">
      <alignment horizontal="center" vertical="center"/>
      <protection hidden="1"/>
    </xf>
    <xf numFmtId="0" fontId="15" fillId="8" borderId="1" xfId="0" applyFont="1" applyFill="1" applyBorder="1" applyAlignment="1" applyProtection="1">
      <alignment horizontal="center" vertical="center"/>
      <protection locked="0"/>
    </xf>
    <xf numFmtId="0" fontId="15" fillId="8" borderId="2" xfId="0" applyFont="1" applyFill="1" applyBorder="1" applyAlignment="1" applyProtection="1">
      <alignment horizontal="center" vertical="center"/>
      <protection locked="0"/>
    </xf>
    <xf numFmtId="0" fontId="15" fillId="8" borderId="61" xfId="0" applyFont="1" applyFill="1" applyBorder="1" applyAlignment="1" applyProtection="1">
      <alignment horizontal="center" vertical="center"/>
      <protection locked="0"/>
    </xf>
    <xf numFmtId="0" fontId="15" fillId="8" borderId="88" xfId="0" applyFont="1" applyFill="1" applyBorder="1" applyAlignment="1" applyProtection="1">
      <alignment horizontal="center" vertical="center"/>
      <protection locked="0"/>
    </xf>
    <xf numFmtId="0" fontId="9" fillId="2" borderId="0" xfId="2" applyFont="1" applyFill="1" applyAlignment="1" applyProtection="1">
      <alignment horizontal="center" vertical="center"/>
      <protection hidden="1"/>
    </xf>
    <xf numFmtId="0" fontId="12" fillId="0" borderId="43" xfId="0" applyFont="1" applyBorder="1" applyAlignment="1" applyProtection="1">
      <alignment horizontal="center" vertical="center"/>
      <protection hidden="1"/>
    </xf>
    <xf numFmtId="0" fontId="12" fillId="0" borderId="8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35" xfId="0" applyFont="1" applyBorder="1" applyAlignment="1" applyProtection="1">
      <alignment horizontal="center" vertical="center"/>
      <protection hidden="1"/>
    </xf>
    <xf numFmtId="0" fontId="12" fillId="8" borderId="43" xfId="0" applyFont="1" applyFill="1" applyBorder="1" applyAlignment="1" applyProtection="1">
      <alignment horizontal="center" vertical="center"/>
      <protection hidden="1"/>
    </xf>
    <xf numFmtId="0" fontId="12" fillId="8" borderId="8" xfId="0" applyFont="1" applyFill="1" applyBorder="1" applyAlignment="1" applyProtection="1">
      <alignment horizontal="center" vertical="center"/>
      <protection hidden="1"/>
    </xf>
    <xf numFmtId="0" fontId="12" fillId="8" borderId="35" xfId="0" applyFont="1" applyFill="1" applyBorder="1" applyAlignment="1" applyProtection="1">
      <alignment horizontal="center" vertical="center"/>
      <protection hidden="1"/>
    </xf>
    <xf numFmtId="164" fontId="12" fillId="2" borderId="69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70" xfId="0" applyNumberFormat="1" applyFont="1" applyFill="1" applyBorder="1" applyAlignment="1" applyProtection="1">
      <alignment horizontal="center" vertical="center" wrapText="1"/>
      <protection hidden="1"/>
    </xf>
    <xf numFmtId="164" fontId="12" fillId="2" borderId="71" xfId="0" applyNumberFormat="1" applyFont="1" applyFill="1" applyBorder="1" applyAlignment="1" applyProtection="1">
      <alignment horizontal="center" vertical="center" wrapText="1"/>
      <protection hidden="1"/>
    </xf>
    <xf numFmtId="0" fontId="11" fillId="6" borderId="72" xfId="0" applyFont="1" applyFill="1" applyBorder="1" applyAlignment="1" applyProtection="1">
      <alignment horizontal="center" vertical="center"/>
      <protection hidden="1"/>
    </xf>
    <xf numFmtId="0" fontId="11" fillId="6" borderId="12" xfId="0" applyFont="1" applyFill="1" applyBorder="1" applyAlignment="1" applyProtection="1">
      <alignment horizontal="center" vertical="center"/>
      <protection hidden="1"/>
    </xf>
    <xf numFmtId="164" fontId="19" fillId="8" borderId="73" xfId="0" applyNumberFormat="1" applyFont="1" applyFill="1" applyBorder="1" applyAlignment="1" applyProtection="1">
      <alignment horizontal="center" vertical="center" wrapText="1"/>
      <protection hidden="1"/>
    </xf>
    <xf numFmtId="164" fontId="19" fillId="8" borderId="74" xfId="0" applyNumberFormat="1" applyFont="1" applyFill="1" applyBorder="1" applyAlignment="1" applyProtection="1">
      <alignment horizontal="center" vertical="center" wrapText="1"/>
      <protection hidden="1"/>
    </xf>
    <xf numFmtId="164" fontId="19" fillId="8" borderId="34" xfId="0" applyNumberFormat="1" applyFont="1" applyFill="1" applyBorder="1" applyAlignment="1" applyProtection="1">
      <alignment horizontal="center" vertical="center" wrapText="1"/>
      <protection hidden="1"/>
    </xf>
    <xf numFmtId="164" fontId="19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12" fillId="8" borderId="18" xfId="0" applyFont="1" applyFill="1" applyBorder="1" applyAlignment="1" applyProtection="1">
      <alignment horizontal="center" vertical="center"/>
      <protection hidden="1"/>
    </xf>
    <xf numFmtId="0" fontId="12" fillId="8" borderId="6" xfId="0" applyFont="1" applyFill="1" applyBorder="1" applyAlignment="1" applyProtection="1">
      <alignment horizontal="center" vertical="center"/>
      <protection hidden="1"/>
    </xf>
    <xf numFmtId="0" fontId="13" fillId="8" borderId="43" xfId="0" applyFont="1" applyFill="1" applyBorder="1" applyAlignment="1" applyProtection="1">
      <alignment horizontal="center" vertical="center" wrapText="1"/>
      <protection hidden="1"/>
    </xf>
    <xf numFmtId="0" fontId="13" fillId="8" borderId="57" xfId="0" applyFont="1" applyFill="1" applyBorder="1" applyAlignment="1" applyProtection="1">
      <alignment horizontal="center" vertical="center" wrapText="1"/>
      <protection hidden="1"/>
    </xf>
    <xf numFmtId="0" fontId="12" fillId="2" borderId="43" xfId="0" applyFont="1" applyFill="1" applyBorder="1" applyAlignment="1" applyProtection="1">
      <alignment horizontal="center" vertical="center"/>
      <protection hidden="1"/>
    </xf>
    <xf numFmtId="0" fontId="12" fillId="2" borderId="35" xfId="0" applyFont="1" applyFill="1" applyBorder="1" applyAlignment="1" applyProtection="1">
      <alignment horizontal="center" vertical="center"/>
      <protection hidden="1"/>
    </xf>
    <xf numFmtId="10" fontId="12" fillId="0" borderId="6" xfId="0" applyNumberFormat="1" applyFont="1" applyBorder="1" applyAlignment="1" applyProtection="1">
      <alignment horizontal="center" vertical="center"/>
      <protection hidden="1"/>
    </xf>
    <xf numFmtId="10" fontId="12" fillId="0" borderId="8" xfId="0" applyNumberFormat="1" applyFont="1" applyBorder="1" applyAlignment="1" applyProtection="1">
      <alignment horizontal="center" vertical="center"/>
      <protection hidden="1"/>
    </xf>
    <xf numFmtId="10" fontId="12" fillId="0" borderId="57" xfId="0" applyNumberFormat="1" applyFont="1" applyBorder="1" applyAlignment="1" applyProtection="1">
      <alignment horizontal="center" vertical="center"/>
      <protection hidden="1"/>
    </xf>
    <xf numFmtId="10" fontId="12" fillId="0" borderId="58" xfId="0" applyNumberFormat="1" applyFont="1" applyBorder="1" applyAlignment="1" applyProtection="1">
      <alignment horizontal="center" vertical="center"/>
      <protection hidden="1"/>
    </xf>
    <xf numFmtId="0" fontId="13" fillId="2" borderId="2" xfId="0" applyFont="1" applyFill="1" applyBorder="1" applyAlignment="1" applyProtection="1">
      <alignment horizontal="center" vertical="center" wrapText="1"/>
      <protection hidden="1"/>
    </xf>
    <xf numFmtId="164" fontId="12" fillId="2" borderId="69" xfId="0" applyNumberFormat="1" applyFont="1" applyFill="1" applyBorder="1" applyAlignment="1" applyProtection="1">
      <alignment horizontal="center" vertical="center"/>
      <protection hidden="1"/>
    </xf>
    <xf numFmtId="164" fontId="12" fillId="2" borderId="70" xfId="0" applyNumberFormat="1" applyFont="1" applyFill="1" applyBorder="1" applyAlignment="1" applyProtection="1">
      <alignment horizontal="center" vertical="center"/>
      <protection hidden="1"/>
    </xf>
    <xf numFmtId="164" fontId="12" fillId="2" borderId="71" xfId="0" applyNumberFormat="1" applyFont="1" applyFill="1" applyBorder="1" applyAlignment="1" applyProtection="1">
      <alignment horizontal="center" vertical="center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6" xfId="0" applyFont="1" applyBorder="1" applyAlignment="1" applyProtection="1">
      <alignment horizontal="center" vertical="center" wrapText="1"/>
      <protection hidden="1"/>
    </xf>
    <xf numFmtId="0" fontId="11" fillId="6" borderId="33" xfId="0" applyFont="1" applyFill="1" applyBorder="1" applyAlignment="1" applyProtection="1">
      <alignment horizontal="center" vertical="center"/>
      <protection hidden="1"/>
    </xf>
    <xf numFmtId="0" fontId="11" fillId="6" borderId="0" xfId="0" applyFont="1" applyFill="1" applyAlignment="1" applyProtection="1">
      <alignment horizontal="center" vertical="center"/>
      <protection hidden="1"/>
    </xf>
    <xf numFmtId="164" fontId="12" fillId="2" borderId="66" xfId="0" applyNumberFormat="1" applyFont="1" applyFill="1" applyBorder="1" applyAlignment="1" applyProtection="1">
      <alignment horizontal="center" vertical="center"/>
      <protection hidden="1"/>
    </xf>
    <xf numFmtId="164" fontId="12" fillId="2" borderId="67" xfId="0" applyNumberFormat="1" applyFont="1" applyFill="1" applyBorder="1" applyAlignment="1" applyProtection="1">
      <alignment horizontal="center" vertical="center"/>
      <protection hidden="1"/>
    </xf>
    <xf numFmtId="164" fontId="12" fillId="2" borderId="68" xfId="0" applyNumberFormat="1" applyFont="1" applyFill="1" applyBorder="1" applyAlignment="1" applyProtection="1">
      <alignment horizontal="center" vertical="center"/>
      <protection hidden="1"/>
    </xf>
    <xf numFmtId="0" fontId="13" fillId="0" borderId="49" xfId="0" applyFont="1" applyBorder="1" applyAlignment="1" applyProtection="1">
      <alignment horizontal="center" vertical="center" wrapText="1"/>
      <protection hidden="1"/>
    </xf>
    <xf numFmtId="0" fontId="11" fillId="7" borderId="25" xfId="0" applyFont="1" applyFill="1" applyBorder="1" applyAlignment="1" applyProtection="1">
      <alignment horizontal="center" vertical="center" wrapText="1"/>
      <protection hidden="1"/>
    </xf>
    <xf numFmtId="0" fontId="11" fillId="7" borderId="28" xfId="0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 applyProtection="1">
      <alignment horizontal="center" vertical="center"/>
      <protection hidden="1"/>
    </xf>
    <xf numFmtId="0" fontId="13" fillId="8" borderId="2" xfId="0" applyFont="1" applyFill="1" applyBorder="1" applyAlignment="1" applyProtection="1">
      <alignment horizontal="center" vertical="center"/>
      <protection hidden="1"/>
    </xf>
    <xf numFmtId="0" fontId="13" fillId="8" borderId="49" xfId="0" applyFont="1" applyFill="1" applyBorder="1" applyAlignment="1" applyProtection="1">
      <alignment horizontal="center" vertical="center"/>
      <protection hidden="1"/>
    </xf>
    <xf numFmtId="0" fontId="12" fillId="0" borderId="6" xfId="0" applyFont="1" applyBorder="1" applyAlignment="1" applyProtection="1">
      <alignment horizontal="center" vertical="center"/>
      <protection hidden="1"/>
    </xf>
    <xf numFmtId="0" fontId="12" fillId="0" borderId="2" xfId="0" applyFont="1" applyBorder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/>
      <protection hidden="1"/>
    </xf>
    <xf numFmtId="0" fontId="11" fillId="7" borderId="27" xfId="0" applyFont="1" applyFill="1" applyBorder="1" applyAlignment="1" applyProtection="1">
      <alignment horizontal="center" vertical="center"/>
      <protection hidden="1"/>
    </xf>
    <xf numFmtId="0" fontId="11" fillId="7" borderId="25" xfId="0" applyFont="1" applyFill="1" applyBorder="1" applyAlignment="1" applyProtection="1">
      <alignment horizontal="center" vertical="center"/>
      <protection hidden="1"/>
    </xf>
    <xf numFmtId="0" fontId="11" fillId="7" borderId="28" xfId="0" applyFont="1" applyFill="1" applyBorder="1" applyAlignment="1" applyProtection="1">
      <alignment horizontal="center" vertical="center"/>
      <protection hidden="1"/>
    </xf>
    <xf numFmtId="0" fontId="12" fillId="8" borderId="43" xfId="0" applyFont="1" applyFill="1" applyBorder="1" applyAlignment="1" applyProtection="1">
      <alignment horizontal="center" vertical="center" wrapText="1"/>
      <protection hidden="1"/>
    </xf>
    <xf numFmtId="0" fontId="12" fillId="8" borderId="35" xfId="0" applyFont="1" applyFill="1" applyBorder="1" applyAlignment="1" applyProtection="1">
      <alignment horizontal="center" vertical="center" wrapText="1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0" fontId="13" fillId="0" borderId="58" xfId="0" applyFont="1" applyBorder="1" applyAlignment="1" applyProtection="1">
      <alignment horizontal="center" vertical="center" wrapText="1"/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1" fillId="7" borderId="26" xfId="0" applyFont="1" applyFill="1" applyBorder="1" applyAlignment="1" applyProtection="1">
      <alignment horizontal="center" vertical="center" readingOrder="2"/>
      <protection hidden="1"/>
    </xf>
    <xf numFmtId="0" fontId="11" fillId="7" borderId="29" xfId="0" applyFont="1" applyFill="1" applyBorder="1" applyAlignment="1" applyProtection="1">
      <alignment horizontal="center" vertical="center" readingOrder="2"/>
      <protection hidden="1"/>
    </xf>
    <xf numFmtId="0" fontId="12" fillId="0" borderId="3" xfId="0" applyFont="1" applyBorder="1" applyAlignment="1" applyProtection="1">
      <alignment horizontal="center" vertical="center"/>
      <protection hidden="1"/>
    </xf>
    <xf numFmtId="0" fontId="12" fillId="0" borderId="4" xfId="0" applyFont="1" applyBorder="1" applyAlignment="1" applyProtection="1">
      <alignment horizontal="center" vertical="center"/>
      <protection hidden="1"/>
    </xf>
    <xf numFmtId="0" fontId="12" fillId="0" borderId="5" xfId="0" applyFont="1" applyBorder="1" applyAlignment="1" applyProtection="1">
      <alignment horizontal="center" vertical="center"/>
      <protection hidden="1"/>
    </xf>
    <xf numFmtId="0" fontId="13" fillId="8" borderId="1" xfId="0" applyFont="1" applyFill="1" applyBorder="1" applyAlignment="1" applyProtection="1">
      <alignment horizontal="center" vertical="center" wrapText="1"/>
      <protection hidden="1"/>
    </xf>
    <xf numFmtId="0" fontId="13" fillId="8" borderId="2" xfId="0" applyFont="1" applyFill="1" applyBorder="1" applyAlignment="1" applyProtection="1">
      <alignment horizontal="center" vertical="center" wrapText="1"/>
      <protection hidden="1"/>
    </xf>
    <xf numFmtId="0" fontId="13" fillId="8" borderId="6" xfId="0" applyFont="1" applyFill="1" applyBorder="1" applyAlignment="1" applyProtection="1">
      <alignment horizontal="center" vertical="center" wrapText="1"/>
      <protection hidden="1"/>
    </xf>
    <xf numFmtId="0" fontId="13" fillId="8" borderId="18" xfId="0" applyFont="1" applyFill="1" applyBorder="1" applyAlignment="1" applyProtection="1">
      <alignment horizontal="center" vertical="center" wrapText="1"/>
      <protection hidden="1"/>
    </xf>
    <xf numFmtId="0" fontId="12" fillId="2" borderId="2" xfId="0" applyFont="1" applyFill="1" applyBorder="1" applyAlignment="1" applyProtection="1">
      <alignment horizontal="center" vertical="center" wrapText="1"/>
      <protection hidden="1"/>
    </xf>
    <xf numFmtId="0" fontId="13" fillId="8" borderId="49" xfId="0" applyFont="1" applyFill="1" applyBorder="1" applyAlignment="1" applyProtection="1">
      <alignment horizontal="center" vertical="center" wrapText="1"/>
      <protection hidden="1"/>
    </xf>
  </cellXfs>
  <cellStyles count="3">
    <cellStyle name="Hyperlink" xfId="2" builtinId="8"/>
    <cellStyle name="Normal" xfId="0" builtinId="0"/>
    <cellStyle name="Normal 3" xfId="1"/>
  </cellStyles>
  <dxfs count="53"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auto="1"/>
      </font>
    </dxf>
    <dxf>
      <font>
        <color theme="0" tint="-0.1499679555650502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/>
      </font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Medium9"/>
  <colors>
    <mruColors>
      <color rgb="FF00FF00"/>
      <color rgb="FF660033"/>
      <color rgb="FFFFE5E5"/>
      <color rgb="FF4F6228"/>
      <color rgb="FF9A0000"/>
      <color rgb="FF000099"/>
      <color rgb="FF009E47"/>
      <color rgb="FF0000CC"/>
      <color rgb="FF974706"/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9.xml"/><Relationship Id="rId1" Type="http://schemas.microsoft.com/office/2011/relationships/chartStyle" Target="style9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b="1">
                <a:solidFill>
                  <a:sysClr val="windowText" lastClr="000000"/>
                </a:solidFill>
              </a:rPr>
              <a:t>المقاييس الإحصائية لإجمالي عبء التمويل الفردي بالشركات 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b="1">
                <a:solidFill>
                  <a:sysClr val="windowText" lastClr="000000"/>
                </a:solidFill>
              </a:rPr>
              <a:t>(عملاء عالى المخاطر)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'!$N$130:$N$135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'!$O$130:$O$135</c:f>
              <c:numCache>
                <c:formatCode>0.00%</c:formatCode>
                <c:ptCount val="6"/>
                <c:pt idx="0">
                  <c:v>0.32</c:v>
                </c:pt>
                <c:pt idx="1">
                  <c:v>0.3254228650137741</c:v>
                </c:pt>
                <c:pt idx="2">
                  <c:v>0.32</c:v>
                </c:pt>
                <c:pt idx="3">
                  <c:v>0.40499999999999997</c:v>
                </c:pt>
                <c:pt idx="4">
                  <c:v>0.21</c:v>
                </c:pt>
                <c:pt idx="5">
                  <c:v>4.8091816139044834E-2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87632"/>
        <c:axId val="155287240"/>
      </c:barChart>
      <c:catAx>
        <c:axId val="15528763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287240"/>
        <c:crosses val="autoZero"/>
        <c:auto val="1"/>
        <c:lblAlgn val="ctr"/>
        <c:lblOffset val="100"/>
        <c:noMultiLvlLbl val="0"/>
      </c:catAx>
      <c:valAx>
        <c:axId val="155287240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287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عالي المخاطر)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32.00% </a:t>
            </a:r>
            <a:endParaRPr lang="ar-EG" sz="14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'!$B$172</c:f>
              <c:strCache>
                <c:ptCount val="1"/>
                <c:pt idx="0">
                  <c:v>عالى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0A-4052-9F36-84465D1BDA88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D0A-4052-9F36-84465D1BDA88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D0A-4052-9F36-84465D1BDA88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D0A-4052-9F36-84465D1BDA88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D0A-4052-9F36-84465D1BDA88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D0A-4052-9F36-84465D1BDA88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D0A-4052-9F36-84465D1BDA88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D0A-4052-9F36-84465D1BDA88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D0A-4052-9F36-84465D1BDA88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D0A-4052-9F36-84465D1BDA88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D0A-4052-9F36-84465D1BDA88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D0A-4052-9F36-84465D1BDA88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D0A-4052-9F36-84465D1BDA88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D0A-4052-9F36-84465D1BDA88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D0A-4052-9F36-84465D1BDA88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D0A-4052-9F36-84465D1BDA88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D0A-4052-9F36-84465D1BDA88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D0A-4052-9F36-84465D1BDA88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D0A-4052-9F36-84465D1BDA88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D0A-4052-9F36-84465D1BDA88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D0A-4052-9F36-84465D1BDA88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D0A-4052-9F36-84465D1BDA88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D0A-4052-9F36-84465D1BDA88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D0A-4052-9F36-84465D1BDA88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9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0"/>
              <c:spPr>
                <a:solidFill>
                  <a:srgbClr val="4BACC6">
                    <a:lumMod val="40000"/>
                    <a:lumOff val="60000"/>
                  </a:srgbClr>
                </a:solidFill>
                <a:ln>
                  <a:solidFill>
                    <a:srgbClr val="4BACC6">
                      <a:lumMod val="50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50000"/>
                        </a:schemeClr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9"/>
              <c:layout>
                <c:manualLayout>
                  <c:x val="8.2322676630433023E-3"/>
                  <c:y val="-1.7777781925408548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accent4">
                        <a:lumMod val="50000"/>
                      </a:schemeClr>
                    </a:solidFill>
                  </a:defRPr>
                </a:pPr>
                <a:endParaRPr lang="ar-EG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'!$A$173:$A$196</c:f>
              <c:strCache>
                <c:ptCount val="24"/>
                <c:pt idx="0">
                  <c:v>إرادة</c:v>
                </c:pt>
                <c:pt idx="1">
                  <c:v>بدايتي</c:v>
                </c:pt>
                <c:pt idx="2">
                  <c:v>بساطة</c:v>
                </c:pt>
                <c:pt idx="3">
                  <c:v>بساطة</c:v>
                </c:pt>
                <c:pt idx="4">
                  <c:v>تساهيل</c:v>
                </c:pt>
                <c:pt idx="5">
                  <c:v>تساهيل</c:v>
                </c:pt>
                <c:pt idx="6">
                  <c:v>تساهيل</c:v>
                </c:pt>
                <c:pt idx="7">
                  <c:v>تنمية</c:v>
                </c:pt>
                <c:pt idx="8">
                  <c:v>تنمية</c:v>
                </c:pt>
                <c:pt idx="9">
                  <c:v>تنمية</c:v>
                </c:pt>
                <c:pt idx="10">
                  <c:v>سندة</c:v>
                </c:pt>
                <c:pt idx="11">
                  <c:v>سندة</c:v>
                </c:pt>
                <c:pt idx="12">
                  <c:v>فوري</c:v>
                </c:pt>
                <c:pt idx="13">
                  <c:v>فوري</c:v>
                </c:pt>
                <c:pt idx="14">
                  <c:v>فوري</c:v>
                </c:pt>
                <c:pt idx="15">
                  <c:v>فوري</c:v>
                </c:pt>
                <c:pt idx="16">
                  <c:v>فينبي</c:v>
                </c:pt>
                <c:pt idx="17">
                  <c:v>فينبي</c:v>
                </c:pt>
                <c:pt idx="18">
                  <c:v>كاش</c:v>
                </c:pt>
                <c:pt idx="19">
                  <c:v>كاش</c:v>
                </c:pt>
                <c:pt idx="20">
                  <c:v>كاش</c:v>
                </c:pt>
                <c:pt idx="21">
                  <c:v>كاش</c:v>
                </c:pt>
                <c:pt idx="22">
                  <c:v>كاش</c:v>
                </c:pt>
                <c:pt idx="23">
                  <c:v>كاش</c:v>
                </c:pt>
              </c:strCache>
            </c:strRef>
          </c:xVal>
          <c:yVal>
            <c:numRef>
              <c:f>'أسعار التمويل الفردى - الشركات '!$B$173:$B$196</c:f>
              <c:numCache>
                <c:formatCode>0.00%</c:formatCode>
                <c:ptCount val="24"/>
                <c:pt idx="0">
                  <c:v>0.22750000000000001</c:v>
                </c:pt>
                <c:pt idx="1">
                  <c:v>0.32</c:v>
                </c:pt>
                <c:pt idx="2">
                  <c:v>0.37</c:v>
                </c:pt>
                <c:pt idx="3">
                  <c:v>0.36499999999999999</c:v>
                </c:pt>
                <c:pt idx="4">
                  <c:v>0.32100000000000001</c:v>
                </c:pt>
                <c:pt idx="5">
                  <c:v>0.29300000000000004</c:v>
                </c:pt>
                <c:pt idx="6">
                  <c:v>0.27200000000000002</c:v>
                </c:pt>
                <c:pt idx="7">
                  <c:v>0.32499999999999996</c:v>
                </c:pt>
                <c:pt idx="8">
                  <c:v>0.315</c:v>
                </c:pt>
                <c:pt idx="9">
                  <c:v>0.21</c:v>
                </c:pt>
                <c:pt idx="10">
                  <c:v>0.40499999999999997</c:v>
                </c:pt>
                <c:pt idx="11">
                  <c:v>0.39499999999999996</c:v>
                </c:pt>
                <c:pt idx="12">
                  <c:v>0.28100000000000003</c:v>
                </c:pt>
                <c:pt idx="13">
                  <c:v>0.27600000000000002</c:v>
                </c:pt>
                <c:pt idx="14">
                  <c:v>0.25900000000000001</c:v>
                </c:pt>
                <c:pt idx="15">
                  <c:v>0.23599999999999999</c:v>
                </c:pt>
                <c:pt idx="16">
                  <c:v>0.39599999999999996</c:v>
                </c:pt>
                <c:pt idx="17">
                  <c:v>0.376</c:v>
                </c:pt>
                <c:pt idx="18">
                  <c:v>0.36830000000000002</c:v>
                </c:pt>
                <c:pt idx="19">
                  <c:v>0.33330000000000004</c:v>
                </c:pt>
                <c:pt idx="20">
                  <c:v>0.33129999999999998</c:v>
                </c:pt>
                <c:pt idx="21">
                  <c:v>0.31659999999999999</c:v>
                </c:pt>
                <c:pt idx="22">
                  <c:v>0.31630000000000003</c:v>
                </c:pt>
                <c:pt idx="23">
                  <c:v>0.29920000000000002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1-3D0A-4052-9F36-84465D1BD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98936"/>
        <c:axId val="219394624"/>
      </c:scatterChart>
      <c:valAx>
        <c:axId val="219398936"/>
        <c:scaling>
          <c:orientation val="maxMin"/>
          <c:max val="26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19394624"/>
        <c:crosses val="autoZero"/>
        <c:crossBetween val="midCat"/>
      </c:valAx>
      <c:valAx>
        <c:axId val="219394624"/>
        <c:scaling>
          <c:orientation val="minMax"/>
          <c:max val="0.4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3989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متوسطي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31.75%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'!$G$170</c:f>
              <c:strCache>
                <c:ptCount val="1"/>
                <c:pt idx="0">
                  <c:v>متوسط المخاطر  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8BA-4DFC-9A48-E42810DE580F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8BA-4DFC-9A48-E42810DE580F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8BA-4DFC-9A48-E42810DE580F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8BA-4DFC-9A48-E42810DE580F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8BA-4DFC-9A48-E42810DE580F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8BA-4DFC-9A48-E42810DE580F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8BA-4DFC-9A48-E42810DE580F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8BA-4DFC-9A48-E42810DE580F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8BA-4DFC-9A48-E42810DE580F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8BA-4DFC-9A48-E42810DE580F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8BA-4DFC-9A48-E42810DE580F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8BA-4DFC-9A48-E42810DE580F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8BA-4DFC-9A48-E42810DE580F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8BA-4DFC-9A48-E42810DE580F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8BA-4DFC-9A48-E42810DE580F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8BA-4DFC-9A48-E42810DE580F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8BA-4DFC-9A48-E42810DE580F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8BA-4DFC-9A48-E42810DE580F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8BA-4DFC-9A48-E42810DE580F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8BA-4DFC-9A48-E42810DE580F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C8BA-4DFC-9A48-E42810DE580F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C8BA-4DFC-9A48-E42810DE580F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C8BA-4DFC-9A48-E42810DE580F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C8BA-4DFC-9A48-E42810DE580F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C8BA-4DFC-9A48-E42810DE580F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C8BA-4DFC-9A48-E42810DE580F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C8BA-4DFC-9A48-E42810DE580F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C8BA-4DFC-9A48-E42810DE580F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9-C8BA-4DFC-9A48-E42810DE580F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C8BA-4DFC-9A48-E42810DE580F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C8BA-4DFC-9A48-E42810DE580F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C8BA-4DFC-9A48-E42810DE580F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C8BA-4DFC-9A48-E42810DE580F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C8BA-4DFC-9A48-E42810DE580F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C8BA-4DFC-9A48-E42810DE580F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C8BA-4DFC-9A48-E42810DE580F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9-C8BA-4DFC-9A48-E42810DE580F}"/>
              </c:ext>
            </c:extLst>
          </c:dPt>
          <c:dPt>
            <c:idx val="37"/>
            <c:marker>
              <c:spPr>
                <a:solidFill>
                  <a:schemeClr val="accent2">
                    <a:lumMod val="70000"/>
                    <a:lumOff val="30000"/>
                  </a:schemeClr>
                </a:solidFill>
                <a:ln w="9525">
                  <a:solidFill>
                    <a:schemeClr val="accent2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B-C8BA-4DFC-9A48-E42810DE580F}"/>
              </c:ext>
            </c:extLst>
          </c:dPt>
          <c:dPt>
            <c:idx val="38"/>
            <c:marker>
              <c:spPr>
                <a:solidFill>
                  <a:schemeClr val="accent3">
                    <a:lumMod val="70000"/>
                    <a:lumOff val="30000"/>
                  </a:schemeClr>
                </a:solidFill>
                <a:ln w="9525">
                  <a:solidFill>
                    <a:schemeClr val="accent3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D-C8BA-4DFC-9A48-E42810DE580F}"/>
              </c:ext>
            </c:extLst>
          </c:dPt>
          <c:dPt>
            <c:idx val="39"/>
            <c:marker>
              <c:spPr>
                <a:solidFill>
                  <a:schemeClr val="accent4">
                    <a:lumMod val="70000"/>
                    <a:lumOff val="30000"/>
                  </a:schemeClr>
                </a:solidFill>
                <a:ln w="9525">
                  <a:solidFill>
                    <a:schemeClr val="accent4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F-C8BA-4DFC-9A48-E42810DE580F}"/>
              </c:ext>
            </c:extLst>
          </c:dPt>
          <c:dPt>
            <c:idx val="40"/>
            <c:marker>
              <c:spPr>
                <a:solidFill>
                  <a:schemeClr val="accent5">
                    <a:lumMod val="70000"/>
                    <a:lumOff val="30000"/>
                  </a:schemeClr>
                </a:solidFill>
                <a:ln w="9525">
                  <a:solidFill>
                    <a:schemeClr val="accent5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1-C8BA-4DFC-9A48-E42810DE580F}"/>
              </c:ext>
            </c:extLst>
          </c:dPt>
          <c:dPt>
            <c:idx val="41"/>
            <c:marker>
              <c:spPr>
                <a:solidFill>
                  <a:schemeClr val="accent6">
                    <a:lumMod val="70000"/>
                    <a:lumOff val="30000"/>
                  </a:schemeClr>
                </a:solidFill>
                <a:ln w="9525">
                  <a:solidFill>
                    <a:schemeClr val="accent6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3-C8BA-4DFC-9A48-E42810DE580F}"/>
              </c:ext>
            </c:extLst>
          </c:dPt>
          <c:dPt>
            <c:idx val="42"/>
            <c:marker>
              <c:spPr>
                <a:solidFill>
                  <a:schemeClr val="accent1">
                    <a:lumMod val="70000"/>
                  </a:schemeClr>
                </a:solidFill>
                <a:ln w="9525">
                  <a:solidFill>
                    <a:schemeClr val="accent1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5-C8BA-4DFC-9A48-E42810DE580F}"/>
              </c:ext>
            </c:extLst>
          </c:dPt>
          <c:dPt>
            <c:idx val="43"/>
            <c:marker>
              <c:spPr>
                <a:solidFill>
                  <a:schemeClr val="accent2">
                    <a:lumMod val="70000"/>
                  </a:schemeClr>
                </a:solidFill>
                <a:ln w="9525">
                  <a:solidFill>
                    <a:schemeClr val="accent2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7-C8BA-4DFC-9A48-E42810DE580F}"/>
              </c:ext>
            </c:extLst>
          </c:dPt>
          <c:dPt>
            <c:idx val="44"/>
            <c:marker>
              <c:spPr>
                <a:solidFill>
                  <a:schemeClr val="accent3">
                    <a:lumMod val="70000"/>
                  </a:schemeClr>
                </a:solidFill>
                <a:ln w="9525">
                  <a:solidFill>
                    <a:schemeClr val="accent3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9-C8BA-4DFC-9A48-E42810DE580F}"/>
              </c:ext>
            </c:extLst>
          </c:dPt>
          <c:dPt>
            <c:idx val="45"/>
            <c:marker>
              <c:spPr>
                <a:solidFill>
                  <a:schemeClr val="accent4">
                    <a:lumMod val="70000"/>
                  </a:schemeClr>
                </a:solidFill>
                <a:ln w="9525">
                  <a:solidFill>
                    <a:schemeClr val="accent4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B-C8BA-4DFC-9A48-E42810DE580F}"/>
              </c:ext>
            </c:extLst>
          </c:dPt>
          <c:dPt>
            <c:idx val="46"/>
            <c:marker>
              <c:spPr>
                <a:solidFill>
                  <a:schemeClr val="accent5">
                    <a:lumMod val="70000"/>
                  </a:schemeClr>
                </a:solidFill>
                <a:ln w="9525">
                  <a:solidFill>
                    <a:schemeClr val="accent5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D-C8BA-4DFC-9A48-E42810DE580F}"/>
              </c:ext>
            </c:extLst>
          </c:dPt>
          <c:dPt>
            <c:idx val="47"/>
            <c:marker>
              <c:spPr>
                <a:solidFill>
                  <a:schemeClr val="accent6">
                    <a:lumMod val="70000"/>
                  </a:schemeClr>
                </a:solidFill>
                <a:ln w="9525">
                  <a:solidFill>
                    <a:schemeClr val="accent6">
                      <a:lumMod val="7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5F-C8BA-4DFC-9A48-E42810DE580F}"/>
              </c:ext>
            </c:extLst>
          </c:dPt>
          <c:dPt>
            <c:idx val="48"/>
            <c:marker>
              <c:spPr>
                <a:solidFill>
                  <a:schemeClr val="accent1">
                    <a:lumMod val="50000"/>
                    <a:lumOff val="50000"/>
                  </a:schemeClr>
                </a:solidFill>
                <a:ln w="9525">
                  <a:solidFill>
                    <a:schemeClr val="accent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1-C8BA-4DFC-9A48-E42810DE580F}"/>
              </c:ext>
            </c:extLst>
          </c:dPt>
          <c:dPt>
            <c:idx val="49"/>
            <c:marker>
              <c:spPr>
                <a:solidFill>
                  <a:schemeClr val="accent2">
                    <a:lumMod val="50000"/>
                    <a:lumOff val="50000"/>
                  </a:schemeClr>
                </a:solidFill>
                <a:ln w="9525">
                  <a:solidFill>
                    <a:schemeClr val="accent2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3-C8BA-4DFC-9A48-E42810DE580F}"/>
              </c:ext>
            </c:extLst>
          </c:dPt>
          <c:dPt>
            <c:idx val="50"/>
            <c:marker>
              <c:spPr>
                <a:solidFill>
                  <a:schemeClr val="accent3">
                    <a:lumMod val="50000"/>
                    <a:lumOff val="50000"/>
                  </a:schemeClr>
                </a:solidFill>
                <a:ln w="9525">
                  <a:solidFill>
                    <a:schemeClr val="accent3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5-C8BA-4DFC-9A48-E42810DE580F}"/>
              </c:ext>
            </c:extLst>
          </c:dPt>
          <c:dPt>
            <c:idx val="51"/>
            <c:marker>
              <c:spPr>
                <a:solidFill>
                  <a:schemeClr val="accent4">
                    <a:lumMod val="50000"/>
                    <a:lumOff val="50000"/>
                  </a:schemeClr>
                </a:solidFill>
                <a:ln w="9525">
                  <a:solidFill>
                    <a:schemeClr val="accent4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7-C8BA-4DFC-9A48-E42810DE580F}"/>
              </c:ext>
            </c:extLst>
          </c:dPt>
          <c:dPt>
            <c:idx val="52"/>
            <c:marker>
              <c:spPr>
                <a:solidFill>
                  <a:schemeClr val="accent5">
                    <a:lumMod val="50000"/>
                    <a:lumOff val="50000"/>
                  </a:schemeClr>
                </a:solidFill>
                <a:ln w="9525">
                  <a:solidFill>
                    <a:schemeClr val="accent5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9-C8BA-4DFC-9A48-E42810DE580F}"/>
              </c:ext>
            </c:extLst>
          </c:dPt>
          <c:dPt>
            <c:idx val="53"/>
            <c:marker>
              <c:spPr>
                <a:solidFill>
                  <a:schemeClr val="accent6">
                    <a:lumMod val="50000"/>
                    <a:lumOff val="50000"/>
                  </a:schemeClr>
                </a:solidFill>
                <a:ln w="9525">
                  <a:solidFill>
                    <a:schemeClr val="accent6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B-C8BA-4DFC-9A48-E42810DE580F}"/>
              </c:ext>
            </c:extLst>
          </c:dPt>
          <c:dPt>
            <c:idx val="54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D-C8BA-4DFC-9A48-E42810DE580F}"/>
              </c:ext>
            </c:extLst>
          </c:dPt>
          <c:dPt>
            <c:idx val="55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6F-C8BA-4DFC-9A48-E42810DE580F}"/>
              </c:ext>
            </c:extLst>
          </c:dPt>
          <c:dPt>
            <c:idx val="56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71-C8BA-4DFC-9A48-E42810DE580F}"/>
              </c:ext>
            </c:extLst>
          </c:dPt>
          <c:dLbls>
            <c:dLbl>
              <c:idx val="0"/>
              <c:layout>
                <c:manualLayout>
                  <c:x val="-2.4182937239186839E-2"/>
                  <c:y val="-9.4960381971556942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7"/>
              <c:layout>
                <c:manualLayout>
                  <c:x val="-6.748524960972184E-2"/>
                  <c:y val="-7.426986807179078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1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8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6"/>
              <c:spPr>
                <a:solidFill>
                  <a:srgbClr val="4F81BD">
                    <a:lumMod val="20000"/>
                    <a:lumOff val="80000"/>
                  </a:srgbClr>
                </a:solidFill>
                <a:ln>
                  <a:solidFill>
                    <a:srgbClr val="4F81BD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tx2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2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l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0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1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50000"/>
                    </a:srgbClr>
                  </a:solidFill>
                </a:ln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55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>
                <a:solidFill>
                  <a:schemeClr val="accent1">
                    <a:lumMod val="50000"/>
                  </a:schemeClr>
                </a:solidFill>
              </a:ln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'!$F$171:$F$226</c:f>
              <c:strCache>
                <c:ptCount val="56"/>
                <c:pt idx="0">
                  <c:v>الأولى</c:v>
                </c:pt>
                <c:pt idx="1">
                  <c:v>الأولى</c:v>
                </c:pt>
                <c:pt idx="2">
                  <c:v>الأولى</c:v>
                </c:pt>
                <c:pt idx="3">
                  <c:v>الأولى</c:v>
                </c:pt>
                <c:pt idx="4">
                  <c:v>الخير</c:v>
                </c:pt>
                <c:pt idx="5">
                  <c:v>إرادة</c:v>
                </c:pt>
                <c:pt idx="6">
                  <c:v>إرادة</c:v>
                </c:pt>
                <c:pt idx="7">
                  <c:v>إرادة</c:v>
                </c:pt>
                <c:pt idx="8">
                  <c:v>إرادة</c:v>
                </c:pt>
                <c:pt idx="9">
                  <c:v>إرادة</c:v>
                </c:pt>
                <c:pt idx="10">
                  <c:v>إرادة</c:v>
                </c:pt>
                <c:pt idx="11">
                  <c:v>إرادة</c:v>
                </c:pt>
                <c:pt idx="12">
                  <c:v>إنجاز</c:v>
                </c:pt>
                <c:pt idx="13">
                  <c:v>أمان</c:v>
                </c:pt>
                <c:pt idx="14">
                  <c:v>أمان</c:v>
                </c:pt>
                <c:pt idx="15">
                  <c:v>أمان</c:v>
                </c:pt>
                <c:pt idx="16">
                  <c:v>أمان</c:v>
                </c:pt>
                <c:pt idx="17">
                  <c:v>أمان</c:v>
                </c:pt>
                <c:pt idx="18">
                  <c:v>أمان</c:v>
                </c:pt>
                <c:pt idx="19">
                  <c:v>بدايتي</c:v>
                </c:pt>
                <c:pt idx="20">
                  <c:v>بساطة</c:v>
                </c:pt>
                <c:pt idx="21">
                  <c:v>بساطة</c:v>
                </c:pt>
                <c:pt idx="22">
                  <c:v>تساهيل</c:v>
                </c:pt>
                <c:pt idx="23">
                  <c:v>تساهيل</c:v>
                </c:pt>
                <c:pt idx="24">
                  <c:v>تساهيل</c:v>
                </c:pt>
                <c:pt idx="25">
                  <c:v>تمكين</c:v>
                </c:pt>
                <c:pt idx="26">
                  <c:v>تمكين</c:v>
                </c:pt>
                <c:pt idx="27">
                  <c:v>تمكين</c:v>
                </c:pt>
                <c:pt idx="28">
                  <c:v>تمكين</c:v>
                </c:pt>
                <c:pt idx="29">
                  <c:v>تمويلي</c:v>
                </c:pt>
                <c:pt idx="30">
                  <c:v>تمويلي</c:v>
                </c:pt>
                <c:pt idx="31">
                  <c:v>تمويلي</c:v>
                </c:pt>
                <c:pt idx="32">
                  <c:v>تمويلي</c:v>
                </c:pt>
                <c:pt idx="33">
                  <c:v>تمويلي</c:v>
                </c:pt>
                <c:pt idx="34">
                  <c:v>تنمية</c:v>
                </c:pt>
                <c:pt idx="35">
                  <c:v>تنمية</c:v>
                </c:pt>
                <c:pt idx="36">
                  <c:v>تنمية</c:v>
                </c:pt>
                <c:pt idx="37">
                  <c:v>ريفي</c:v>
                </c:pt>
                <c:pt idx="38">
                  <c:v>ريفي</c:v>
                </c:pt>
                <c:pt idx="39">
                  <c:v>ريفي</c:v>
                </c:pt>
                <c:pt idx="40">
                  <c:v>ريفي</c:v>
                </c:pt>
                <c:pt idx="41">
                  <c:v>ريفي</c:v>
                </c:pt>
                <c:pt idx="42">
                  <c:v>ريفي</c:v>
                </c:pt>
                <c:pt idx="43">
                  <c:v>ريفي</c:v>
                </c:pt>
                <c:pt idx="44">
                  <c:v>سندة</c:v>
                </c:pt>
                <c:pt idx="45">
                  <c:v>سندة</c:v>
                </c:pt>
                <c:pt idx="46">
                  <c:v>سندة</c:v>
                </c:pt>
                <c:pt idx="47">
                  <c:v>شاري</c:v>
                </c:pt>
                <c:pt idx="48">
                  <c:v>فوري</c:v>
                </c:pt>
                <c:pt idx="49">
                  <c:v>فوري</c:v>
                </c:pt>
                <c:pt idx="50">
                  <c:v>فوري</c:v>
                </c:pt>
                <c:pt idx="51">
                  <c:v>فينبي</c:v>
                </c:pt>
                <c:pt idx="52">
                  <c:v>فينبي</c:v>
                </c:pt>
                <c:pt idx="53">
                  <c:v>كاش</c:v>
                </c:pt>
                <c:pt idx="54">
                  <c:v>كاش</c:v>
                </c:pt>
                <c:pt idx="55">
                  <c:v>كاش</c:v>
                </c:pt>
              </c:strCache>
            </c:strRef>
          </c:xVal>
          <c:yVal>
            <c:numRef>
              <c:f>'أسعار التمويل الفردى - الشركات '!$G$171:$G$226</c:f>
              <c:numCache>
                <c:formatCode>0.00%</c:formatCode>
                <c:ptCount val="56"/>
                <c:pt idx="0">
                  <c:v>0.29599999999999999</c:v>
                </c:pt>
                <c:pt idx="1">
                  <c:v>0.29249999999999998</c:v>
                </c:pt>
                <c:pt idx="2">
                  <c:v>0.29100000000000004</c:v>
                </c:pt>
                <c:pt idx="3">
                  <c:v>0.247</c:v>
                </c:pt>
                <c:pt idx="4">
                  <c:v>0.31</c:v>
                </c:pt>
                <c:pt idx="5">
                  <c:v>0.3075</c:v>
                </c:pt>
                <c:pt idx="6">
                  <c:v>0.30249999999999999</c:v>
                </c:pt>
                <c:pt idx="7">
                  <c:v>0.3</c:v>
                </c:pt>
                <c:pt idx="8">
                  <c:v>0.28749999999999998</c:v>
                </c:pt>
                <c:pt idx="9">
                  <c:v>0.28249999999999997</c:v>
                </c:pt>
                <c:pt idx="10">
                  <c:v>0.27999999999999997</c:v>
                </c:pt>
                <c:pt idx="11">
                  <c:v>0.25750000000000001</c:v>
                </c:pt>
                <c:pt idx="12">
                  <c:v>0.27500000000000002</c:v>
                </c:pt>
                <c:pt idx="13">
                  <c:v>0.33499999999999996</c:v>
                </c:pt>
                <c:pt idx="14">
                  <c:v>0.32500000000000001</c:v>
                </c:pt>
                <c:pt idx="15">
                  <c:v>0.27500000000000002</c:v>
                </c:pt>
                <c:pt idx="16">
                  <c:v>0.27</c:v>
                </c:pt>
                <c:pt idx="17">
                  <c:v>0.26500000000000001</c:v>
                </c:pt>
                <c:pt idx="18">
                  <c:v>0.255</c:v>
                </c:pt>
                <c:pt idx="19">
                  <c:v>0.31</c:v>
                </c:pt>
                <c:pt idx="20">
                  <c:v>0.36</c:v>
                </c:pt>
                <c:pt idx="21">
                  <c:v>0.35499999999999998</c:v>
                </c:pt>
                <c:pt idx="22">
                  <c:v>0.315</c:v>
                </c:pt>
                <c:pt idx="23">
                  <c:v>0.28800000000000003</c:v>
                </c:pt>
                <c:pt idx="24">
                  <c:v>0.26600000000000001</c:v>
                </c:pt>
                <c:pt idx="25">
                  <c:v>0.30000000000000004</c:v>
                </c:pt>
                <c:pt idx="26">
                  <c:v>0.28000000000000003</c:v>
                </c:pt>
                <c:pt idx="27">
                  <c:v>0.22500000000000001</c:v>
                </c:pt>
                <c:pt idx="28">
                  <c:v>0.215</c:v>
                </c:pt>
                <c:pt idx="29">
                  <c:v>0.36</c:v>
                </c:pt>
                <c:pt idx="30">
                  <c:v>0.35749999999999998</c:v>
                </c:pt>
                <c:pt idx="31">
                  <c:v>0.33499999999999996</c:v>
                </c:pt>
                <c:pt idx="32">
                  <c:v>0.31</c:v>
                </c:pt>
                <c:pt idx="33">
                  <c:v>0.3075</c:v>
                </c:pt>
                <c:pt idx="34">
                  <c:v>0.31499999999999995</c:v>
                </c:pt>
                <c:pt idx="35">
                  <c:v>0.30499999999999999</c:v>
                </c:pt>
                <c:pt idx="36">
                  <c:v>0.2</c:v>
                </c:pt>
                <c:pt idx="37">
                  <c:v>0.37</c:v>
                </c:pt>
                <c:pt idx="38">
                  <c:v>0.36</c:v>
                </c:pt>
                <c:pt idx="39">
                  <c:v>0.35</c:v>
                </c:pt>
                <c:pt idx="40">
                  <c:v>0.33999999999999997</c:v>
                </c:pt>
                <c:pt idx="41">
                  <c:v>0.31999999999999995</c:v>
                </c:pt>
                <c:pt idx="42">
                  <c:v>0.29000000000000004</c:v>
                </c:pt>
                <c:pt idx="43">
                  <c:v>0.27</c:v>
                </c:pt>
                <c:pt idx="44">
                  <c:v>0.34499999999999997</c:v>
                </c:pt>
                <c:pt idx="45">
                  <c:v>0.33499999999999996</c:v>
                </c:pt>
                <c:pt idx="46">
                  <c:v>0.32500000000000001</c:v>
                </c:pt>
                <c:pt idx="47">
                  <c:v>0.33499999999999996</c:v>
                </c:pt>
                <c:pt idx="48">
                  <c:v>0.27600000000000002</c:v>
                </c:pt>
                <c:pt idx="49">
                  <c:v>0.25900000000000001</c:v>
                </c:pt>
                <c:pt idx="50">
                  <c:v>0.23599999999999999</c:v>
                </c:pt>
                <c:pt idx="51">
                  <c:v>0.38600000000000001</c:v>
                </c:pt>
                <c:pt idx="52">
                  <c:v>0.36599999999999999</c:v>
                </c:pt>
                <c:pt idx="53">
                  <c:v>0.36580000000000001</c:v>
                </c:pt>
                <c:pt idx="54">
                  <c:v>0.33080000000000004</c:v>
                </c:pt>
                <c:pt idx="55">
                  <c:v>0.32879999999999998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72-C8BA-4DFC-9A48-E42810DE5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99720"/>
        <c:axId val="219395408"/>
      </c:scatterChart>
      <c:valAx>
        <c:axId val="219399720"/>
        <c:scaling>
          <c:orientation val="maxMin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9395408"/>
        <c:crosses val="autoZero"/>
        <c:crossBetween val="midCat"/>
      </c:valAx>
      <c:valAx>
        <c:axId val="219395408"/>
        <c:scaling>
          <c:orientation val="minMax"/>
          <c:max val="0.45"/>
          <c:min val="0.1500000000000000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3997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مخطط التشتت الإحصائي حول المؤشر المرجعي لإجمالي عبء التمويل الفردي (عملاء منخفض المخاطر)</a:t>
            </a:r>
            <a:endParaRPr lang="ar-EG" sz="1400">
              <a:solidFill>
                <a:sysClr val="windowText" lastClr="000000"/>
              </a:solidFill>
              <a:effectLst/>
            </a:endParaRP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بالشركات</a:t>
            </a:r>
            <a:r>
              <a:rPr lang="ar-EG" sz="1400" b="0" i="0" baseline="0">
                <a:solidFill>
                  <a:sysClr val="windowText" lastClr="000000"/>
                </a:solidFill>
                <a:effectLst/>
              </a:rPr>
              <a:t> </a:t>
            </a:r>
            <a:r>
              <a:rPr lang="ar-EG" sz="1400" b="1" i="0" baseline="0">
                <a:solidFill>
                  <a:sysClr val="windowText" lastClr="000000"/>
                </a:solidFill>
                <a:effectLst/>
              </a:rPr>
              <a:t>قياساً على الوسيط الحسابي 25.50% </a:t>
            </a:r>
            <a:endParaRPr lang="ar-EG" sz="14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'أسعار التمويل الفردى - الشركات '!$L$170</c:f>
              <c:strCache>
                <c:ptCount val="1"/>
                <c:pt idx="0">
                  <c:v>منخفض المخاطر</c:v>
                </c:pt>
              </c:strCache>
            </c:strRef>
          </c:tx>
          <c:spPr>
            <a:ln w="25400">
              <a:noFill/>
            </a:ln>
          </c:spPr>
          <c:marker>
            <c:symbol val="circle"/>
            <c:size val="12"/>
          </c:marker>
          <c:dPt>
            <c:idx val="0"/>
            <c:marker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C-441C-90C0-2676C32EA8E4}"/>
              </c:ext>
            </c:extLst>
          </c:dPt>
          <c:dPt>
            <c:idx val="1"/>
            <c:marker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C-441C-90C0-2676C32EA8E4}"/>
              </c:ext>
            </c:extLst>
          </c:dPt>
          <c:dPt>
            <c:idx val="2"/>
            <c:marker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BC-441C-90C0-2676C32EA8E4}"/>
              </c:ext>
            </c:extLst>
          </c:dPt>
          <c:dPt>
            <c:idx val="3"/>
            <c:marker>
              <c:spPr>
                <a:solidFill>
                  <a:schemeClr val="accent4"/>
                </a:solidFill>
                <a:ln w="9525">
                  <a:solidFill>
                    <a:schemeClr val="accent4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0BC-441C-90C0-2676C32EA8E4}"/>
              </c:ext>
            </c:extLst>
          </c:dPt>
          <c:dPt>
            <c:idx val="4"/>
            <c:marker>
              <c:spPr>
                <a:solidFill>
                  <a:schemeClr val="accent5"/>
                </a:solidFill>
                <a:ln w="9525">
                  <a:solidFill>
                    <a:schemeClr val="accent5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0BC-441C-90C0-2676C32EA8E4}"/>
              </c:ext>
            </c:extLst>
          </c:dPt>
          <c:dPt>
            <c:idx val="5"/>
            <c:marker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0BC-441C-90C0-2676C32EA8E4}"/>
              </c:ext>
            </c:extLst>
          </c:dPt>
          <c:dPt>
            <c:idx val="6"/>
            <c:marker>
              <c:spPr>
                <a:solidFill>
                  <a:schemeClr val="accent1">
                    <a:lumMod val="60000"/>
                  </a:schemeClr>
                </a:solidFill>
                <a:ln w="9525">
                  <a:solidFill>
                    <a:schemeClr val="accent1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0BC-441C-90C0-2676C32EA8E4}"/>
              </c:ext>
            </c:extLst>
          </c:dPt>
          <c:dPt>
            <c:idx val="7"/>
            <c:marker>
              <c:spPr>
                <a:solidFill>
                  <a:schemeClr val="accent2">
                    <a:lumMod val="60000"/>
                  </a:schemeClr>
                </a:solidFill>
                <a:ln w="9525">
                  <a:solidFill>
                    <a:schemeClr val="accent2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0BC-441C-90C0-2676C32EA8E4}"/>
              </c:ext>
            </c:extLst>
          </c:dPt>
          <c:dPt>
            <c:idx val="8"/>
            <c:marker>
              <c:spPr>
                <a:solidFill>
                  <a:schemeClr val="accent3">
                    <a:lumMod val="60000"/>
                  </a:schemeClr>
                </a:solidFill>
                <a:ln w="9525">
                  <a:solidFill>
                    <a:schemeClr val="accent3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0BC-441C-90C0-2676C32EA8E4}"/>
              </c:ext>
            </c:extLst>
          </c:dPt>
          <c:dPt>
            <c:idx val="9"/>
            <c:marker>
              <c:spPr>
                <a:solidFill>
                  <a:schemeClr val="accent4">
                    <a:lumMod val="60000"/>
                  </a:schemeClr>
                </a:solidFill>
                <a:ln w="9525">
                  <a:solidFill>
                    <a:schemeClr val="accent4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0BC-441C-90C0-2676C32EA8E4}"/>
              </c:ext>
            </c:extLst>
          </c:dPt>
          <c:dPt>
            <c:idx val="10"/>
            <c:marker>
              <c:spPr>
                <a:solidFill>
                  <a:schemeClr val="accent5">
                    <a:lumMod val="60000"/>
                  </a:schemeClr>
                </a:solidFill>
                <a:ln w="9525">
                  <a:solidFill>
                    <a:schemeClr val="accent5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0BC-441C-90C0-2676C32EA8E4}"/>
              </c:ext>
            </c:extLst>
          </c:dPt>
          <c:dPt>
            <c:idx val="11"/>
            <c:marker>
              <c:spPr>
                <a:solidFill>
                  <a:schemeClr val="accent6">
                    <a:lumMod val="60000"/>
                  </a:schemeClr>
                </a:solidFill>
                <a:ln w="9525">
                  <a:solidFill>
                    <a:schemeClr val="accent6">
                      <a:lumMod val="6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0BC-441C-90C0-2676C32EA8E4}"/>
              </c:ext>
            </c:extLst>
          </c:dPt>
          <c:dPt>
            <c:idx val="12"/>
            <c:marker>
              <c:spPr>
                <a:solidFill>
                  <a:schemeClr val="accent1">
                    <a:lumMod val="80000"/>
                    <a:lumOff val="20000"/>
                  </a:schemeClr>
                </a:solidFill>
                <a:ln w="9525">
                  <a:solidFill>
                    <a:schemeClr val="accent1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0BC-441C-90C0-2676C32EA8E4}"/>
              </c:ext>
            </c:extLst>
          </c:dPt>
          <c:dPt>
            <c:idx val="13"/>
            <c:marker>
              <c:spPr>
                <a:solidFill>
                  <a:schemeClr val="accent2">
                    <a:lumMod val="80000"/>
                    <a:lumOff val="20000"/>
                  </a:schemeClr>
                </a:solidFill>
                <a:ln w="9525">
                  <a:solidFill>
                    <a:schemeClr val="accent2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0BC-441C-90C0-2676C32EA8E4}"/>
              </c:ext>
            </c:extLst>
          </c:dPt>
          <c:dPt>
            <c:idx val="14"/>
            <c:marker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0BC-441C-90C0-2676C32EA8E4}"/>
              </c:ext>
            </c:extLst>
          </c:dPt>
          <c:dPt>
            <c:idx val="15"/>
            <c:marker>
              <c:spPr>
                <a:solidFill>
                  <a:schemeClr val="accent4">
                    <a:lumMod val="80000"/>
                    <a:lumOff val="20000"/>
                  </a:schemeClr>
                </a:solidFill>
                <a:ln w="9525">
                  <a:solidFill>
                    <a:schemeClr val="accent4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045-40F3-84E8-1C3246EE1457}"/>
              </c:ext>
            </c:extLst>
          </c:dPt>
          <c:dPt>
            <c:idx val="16"/>
            <c:marker>
              <c:spPr>
                <a:solidFill>
                  <a:schemeClr val="accent5">
                    <a:lumMod val="80000"/>
                    <a:lumOff val="20000"/>
                  </a:schemeClr>
                </a:solidFill>
                <a:ln w="9525">
                  <a:solidFill>
                    <a:schemeClr val="accent5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0BC-441C-90C0-2676C32EA8E4}"/>
              </c:ext>
            </c:extLst>
          </c:dPt>
          <c:dPt>
            <c:idx val="17"/>
            <c:marker>
              <c:spPr>
                <a:solidFill>
                  <a:schemeClr val="accent6">
                    <a:lumMod val="80000"/>
                    <a:lumOff val="20000"/>
                  </a:schemeClr>
                </a:solidFill>
                <a:ln w="9525">
                  <a:solidFill>
                    <a:schemeClr val="accent6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0BC-441C-90C0-2676C32EA8E4}"/>
              </c:ext>
            </c:extLst>
          </c:dPt>
          <c:dPt>
            <c:idx val="18"/>
            <c:marker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0BC-441C-90C0-2676C32EA8E4}"/>
              </c:ext>
            </c:extLst>
          </c:dPt>
          <c:dPt>
            <c:idx val="19"/>
            <c:marker>
              <c:spPr>
                <a:solidFill>
                  <a:schemeClr val="accent2">
                    <a:lumMod val="80000"/>
                  </a:schemeClr>
                </a:solidFill>
                <a:ln w="9525">
                  <a:solidFill>
                    <a:schemeClr val="accent2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0BC-441C-90C0-2676C32EA8E4}"/>
              </c:ext>
            </c:extLst>
          </c:dPt>
          <c:dPt>
            <c:idx val="20"/>
            <c:marker>
              <c:spPr>
                <a:solidFill>
                  <a:schemeClr val="accent3">
                    <a:lumMod val="80000"/>
                  </a:schemeClr>
                </a:solidFill>
                <a:ln w="9525">
                  <a:solidFill>
                    <a:schemeClr val="accent3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0BC-441C-90C0-2676C32EA8E4}"/>
              </c:ext>
            </c:extLst>
          </c:dPt>
          <c:dPt>
            <c:idx val="21"/>
            <c:marker>
              <c:spPr>
                <a:solidFill>
                  <a:schemeClr val="accent4">
                    <a:lumMod val="80000"/>
                  </a:schemeClr>
                </a:solidFill>
                <a:ln w="9525">
                  <a:solidFill>
                    <a:schemeClr val="accent4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0BC-441C-90C0-2676C32EA8E4}"/>
              </c:ext>
            </c:extLst>
          </c:dPt>
          <c:dPt>
            <c:idx val="22"/>
            <c:marker>
              <c:spPr>
                <a:solidFill>
                  <a:schemeClr val="accent5">
                    <a:lumMod val="80000"/>
                  </a:schemeClr>
                </a:solidFill>
                <a:ln w="9525">
                  <a:solidFill>
                    <a:schemeClr val="accent5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0BC-441C-90C0-2676C32EA8E4}"/>
              </c:ext>
            </c:extLst>
          </c:dPt>
          <c:dPt>
            <c:idx val="23"/>
            <c:marker>
              <c:spPr>
                <a:solidFill>
                  <a:schemeClr val="accent6">
                    <a:lumMod val="80000"/>
                  </a:schemeClr>
                </a:solidFill>
                <a:ln w="9525">
                  <a:solidFill>
                    <a:schemeClr val="accent6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0BC-441C-90C0-2676C32EA8E4}"/>
              </c:ext>
            </c:extLst>
          </c:dPt>
          <c:dPt>
            <c:idx val="24"/>
            <c:marker>
              <c:spPr>
                <a:solidFill>
                  <a:schemeClr val="accent1">
                    <a:lumMod val="60000"/>
                    <a:lumOff val="40000"/>
                  </a:schemeClr>
                </a:solidFill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30BC-441C-90C0-2676C32EA8E4}"/>
              </c:ext>
            </c:extLst>
          </c:dPt>
          <c:dPt>
            <c:idx val="25"/>
            <c:marker>
              <c:spPr>
                <a:solidFill>
                  <a:schemeClr val="accent2">
                    <a:lumMod val="60000"/>
                    <a:lumOff val="40000"/>
                  </a:schemeClr>
                </a:solidFill>
                <a:ln w="9525">
                  <a:solidFill>
                    <a:schemeClr val="accent2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30BC-441C-90C0-2676C32EA8E4}"/>
              </c:ext>
            </c:extLst>
          </c:dPt>
          <c:dPt>
            <c:idx val="26"/>
            <c:marker>
              <c:spPr>
                <a:solidFill>
                  <a:schemeClr val="accent3">
                    <a:lumMod val="60000"/>
                    <a:lumOff val="40000"/>
                  </a:schemeClr>
                </a:solidFill>
                <a:ln w="9525">
                  <a:solidFill>
                    <a:schemeClr val="accent3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30BC-441C-90C0-2676C32EA8E4}"/>
              </c:ext>
            </c:extLst>
          </c:dPt>
          <c:dPt>
            <c:idx val="27"/>
            <c:marker>
              <c:spPr>
                <a:solidFill>
                  <a:schemeClr val="accent4">
                    <a:lumMod val="60000"/>
                    <a:lumOff val="40000"/>
                  </a:schemeClr>
                </a:solidFill>
                <a:ln w="9525">
                  <a:solidFill>
                    <a:schemeClr val="accent4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30BC-441C-90C0-2676C32EA8E4}"/>
              </c:ext>
            </c:extLst>
          </c:dPt>
          <c:dPt>
            <c:idx val="28"/>
            <c:marker>
              <c:spPr>
                <a:solidFill>
                  <a:schemeClr val="accent5">
                    <a:lumMod val="60000"/>
                    <a:lumOff val="40000"/>
                  </a:schemeClr>
                </a:solidFill>
                <a:ln w="9525">
                  <a:solidFill>
                    <a:schemeClr val="accent5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8045-40F3-84E8-1C3246EE1457}"/>
              </c:ext>
            </c:extLst>
          </c:dPt>
          <c:dPt>
            <c:idx val="29"/>
            <c:marker>
              <c:spPr>
                <a:solidFill>
                  <a:schemeClr val="accent6">
                    <a:lumMod val="60000"/>
                    <a:lumOff val="40000"/>
                  </a:schemeClr>
                </a:solidFill>
                <a:ln w="9525">
                  <a:solidFill>
                    <a:schemeClr val="accent6">
                      <a:lumMod val="60000"/>
                      <a:lumOff val="4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B-30BC-441C-90C0-2676C32EA8E4}"/>
              </c:ext>
            </c:extLst>
          </c:dPt>
          <c:dPt>
            <c:idx val="30"/>
            <c:marker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D-30BC-441C-90C0-2676C32EA8E4}"/>
              </c:ext>
            </c:extLst>
          </c:dPt>
          <c:dPt>
            <c:idx val="31"/>
            <c:marker>
              <c:spPr>
                <a:solidFill>
                  <a:schemeClr val="accent2">
                    <a:lumMod val="50000"/>
                  </a:schemeClr>
                </a:solidFill>
                <a:ln w="9525">
                  <a:solidFill>
                    <a:schemeClr val="accent2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F-30BC-441C-90C0-2676C32EA8E4}"/>
              </c:ext>
            </c:extLst>
          </c:dPt>
          <c:dPt>
            <c:idx val="32"/>
            <c:marker>
              <c:spPr>
                <a:solidFill>
                  <a:schemeClr val="accent3">
                    <a:lumMod val="50000"/>
                  </a:schemeClr>
                </a:solidFill>
                <a:ln w="9525">
                  <a:solidFill>
                    <a:schemeClr val="accent3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1-30BC-441C-90C0-2676C32EA8E4}"/>
              </c:ext>
            </c:extLst>
          </c:dPt>
          <c:dPt>
            <c:idx val="33"/>
            <c:marker>
              <c:spPr>
                <a:solidFill>
                  <a:schemeClr val="accent4">
                    <a:lumMod val="50000"/>
                  </a:schemeClr>
                </a:solidFill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3-30BC-441C-90C0-2676C32EA8E4}"/>
              </c:ext>
            </c:extLst>
          </c:dPt>
          <c:dPt>
            <c:idx val="34"/>
            <c:marker>
              <c:spPr>
                <a:solidFill>
                  <a:schemeClr val="accent5">
                    <a:lumMod val="50000"/>
                  </a:schemeClr>
                </a:solidFill>
                <a:ln w="9525">
                  <a:solidFill>
                    <a:schemeClr val="accent5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5-30BC-441C-90C0-2676C32EA8E4}"/>
              </c:ext>
            </c:extLst>
          </c:dPt>
          <c:dPt>
            <c:idx val="35"/>
            <c:marker>
              <c:spPr>
                <a:solidFill>
                  <a:schemeClr val="accent6">
                    <a:lumMod val="50000"/>
                  </a:schemeClr>
                </a:solidFill>
                <a:ln w="9525">
                  <a:solidFill>
                    <a:schemeClr val="accent6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7-30BC-441C-90C0-2676C32EA8E4}"/>
              </c:ext>
            </c:extLst>
          </c:dPt>
          <c:dPt>
            <c:idx val="36"/>
            <c:marker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49-30BC-441C-90C0-2676C32EA8E4}"/>
              </c:ext>
            </c:extLst>
          </c:dPt>
          <c:dLbls>
            <c:dLbl>
              <c:idx val="0"/>
              <c:layout>
                <c:manualLayout>
                  <c:x val="-8.2726789631245804E-3"/>
                  <c:y val="8.8502831742179409E-3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4"/>
              <c:layout>
                <c:manualLayout>
                  <c:x val="0"/>
                  <c:y val="-5.0151604653901664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5"/>
              <c:spPr>
                <a:solidFill>
                  <a:srgbClr val="8064A2">
                    <a:lumMod val="20000"/>
                    <a:lumOff val="80000"/>
                  </a:srgbClr>
                </a:solidFill>
                <a:ln>
                  <a:solidFill>
                    <a:srgbClr val="8064A2">
                      <a:lumMod val="75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4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19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1"/>
              <c:layout>
                <c:manualLayout>
                  <c:x val="-0.10142265325268064"/>
                  <c:y val="3.2451038305465779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4"/>
              <c:layout>
                <c:manualLayout>
                  <c:x val="-5.4847731247107005E-2"/>
                  <c:y val="8.5927422567571576E-2"/>
                </c:manualLayout>
              </c:layout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7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28"/>
              <c:spPr>
                <a:solidFill>
                  <a:srgbClr val="4BACC6">
                    <a:lumMod val="20000"/>
                    <a:lumOff val="80000"/>
                  </a:srgbClr>
                </a:solidFill>
                <a:ln>
                  <a:solidFill>
                    <a:srgbClr val="4BACC6">
                      <a:lumMod val="75000"/>
                    </a:srgbClr>
                  </a:solidFill>
                </a:ln>
                <a:effectLst>
                  <a:outerShdw blurRad="50800" dist="38100" dir="8100000" algn="tr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accent5">
                          <a:lumMod val="75000"/>
                        </a:schemeClr>
                      </a:solidFill>
                    </a:defRPr>
                  </a:pPr>
                  <a:endParaRPr lang="ar-EG"/>
                </a:p>
              </c:txPr>
              <c:dLblPos val="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3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dLbl>
              <c:idx val="36"/>
              <c:spPr>
                <a:solidFill>
                  <a:sysClr val="window" lastClr="FFFFFF"/>
                </a:solidFill>
                <a:ln>
                  <a:solidFill>
                    <a:sysClr val="windowText" lastClr="000000">
                      <a:lumMod val="65000"/>
                      <a:lumOff val="35000"/>
                    </a:sys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ar-EG"/>
                </a:p>
              </c:txPr>
              <c:dLblPos val="b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</c15:spPr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ar-EG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19050" cap="rnd">
                <a:solidFill>
                  <a:schemeClr val="tx2">
                    <a:lumMod val="50000"/>
                  </a:schemeClr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strRef>
              <c:f>'أسعار التمويل الفردى - الشركات '!$K$171:$K$207</c:f>
              <c:strCache>
                <c:ptCount val="37"/>
                <c:pt idx="0">
                  <c:v>إنجاز</c:v>
                </c:pt>
                <c:pt idx="1">
                  <c:v>أمان</c:v>
                </c:pt>
                <c:pt idx="2">
                  <c:v>أمان</c:v>
                </c:pt>
                <c:pt idx="3">
                  <c:v>أمان</c:v>
                </c:pt>
                <c:pt idx="4">
                  <c:v>أمان</c:v>
                </c:pt>
                <c:pt idx="5">
                  <c:v>أمان</c:v>
                </c:pt>
                <c:pt idx="6">
                  <c:v>أمان</c:v>
                </c:pt>
                <c:pt idx="7">
                  <c:v>بدايتي</c:v>
                </c:pt>
                <c:pt idx="8">
                  <c:v>بساطة</c:v>
                </c:pt>
                <c:pt idx="9">
                  <c:v>بساطة</c:v>
                </c:pt>
                <c:pt idx="10">
                  <c:v>تساهيل</c:v>
                </c:pt>
                <c:pt idx="11">
                  <c:v>تساهيل</c:v>
                </c:pt>
                <c:pt idx="12">
                  <c:v>تساهيل</c:v>
                </c:pt>
                <c:pt idx="13">
                  <c:v>تنمية</c:v>
                </c:pt>
                <c:pt idx="14">
                  <c:v>تنمية</c:v>
                </c:pt>
                <c:pt idx="15">
                  <c:v>تنمية</c:v>
                </c:pt>
                <c:pt idx="16">
                  <c:v>ريفي</c:v>
                </c:pt>
                <c:pt idx="17">
                  <c:v>ريفي</c:v>
                </c:pt>
                <c:pt idx="18">
                  <c:v>ريفي</c:v>
                </c:pt>
                <c:pt idx="19">
                  <c:v>ريفي</c:v>
                </c:pt>
                <c:pt idx="20">
                  <c:v>ريفي</c:v>
                </c:pt>
                <c:pt idx="21">
                  <c:v>ريفي</c:v>
                </c:pt>
                <c:pt idx="22">
                  <c:v>ريفي</c:v>
                </c:pt>
                <c:pt idx="23">
                  <c:v>سندة</c:v>
                </c:pt>
                <c:pt idx="24">
                  <c:v>فوري</c:v>
                </c:pt>
                <c:pt idx="25">
                  <c:v>فوري</c:v>
                </c:pt>
                <c:pt idx="26">
                  <c:v>فوري</c:v>
                </c:pt>
                <c:pt idx="27">
                  <c:v>فوري</c:v>
                </c:pt>
                <c:pt idx="28">
                  <c:v>فينبي</c:v>
                </c:pt>
                <c:pt idx="29">
                  <c:v>فينبي</c:v>
                </c:pt>
                <c:pt idx="30">
                  <c:v>كاش</c:v>
                </c:pt>
                <c:pt idx="31">
                  <c:v>كاش</c:v>
                </c:pt>
                <c:pt idx="32">
                  <c:v>كاش</c:v>
                </c:pt>
                <c:pt idx="33">
                  <c:v>كاش</c:v>
                </c:pt>
                <c:pt idx="34">
                  <c:v>كاش</c:v>
                </c:pt>
                <c:pt idx="35">
                  <c:v>كاش</c:v>
                </c:pt>
                <c:pt idx="36">
                  <c:v>وسيلة</c:v>
                </c:pt>
              </c:strCache>
            </c:strRef>
          </c:xVal>
          <c:yVal>
            <c:numRef>
              <c:f>'أسعار التمويل الفردى - الشركات '!$L$171:$L$207</c:f>
              <c:numCache>
                <c:formatCode>0.00%</c:formatCode>
                <c:ptCount val="37"/>
                <c:pt idx="0">
                  <c:v>0.23500000000000001</c:v>
                </c:pt>
                <c:pt idx="1">
                  <c:v>0.27500000000000002</c:v>
                </c:pt>
                <c:pt idx="2">
                  <c:v>0.26500000000000001</c:v>
                </c:pt>
                <c:pt idx="3">
                  <c:v>0.255</c:v>
                </c:pt>
                <c:pt idx="4">
                  <c:v>0.23</c:v>
                </c:pt>
                <c:pt idx="5">
                  <c:v>0.215</c:v>
                </c:pt>
                <c:pt idx="6">
                  <c:v>0.19999999999999998</c:v>
                </c:pt>
                <c:pt idx="7">
                  <c:v>0.3</c:v>
                </c:pt>
                <c:pt idx="8">
                  <c:v>0.35</c:v>
                </c:pt>
                <c:pt idx="9">
                  <c:v>0.34499999999999997</c:v>
                </c:pt>
                <c:pt idx="10">
                  <c:v>0.309</c:v>
                </c:pt>
                <c:pt idx="11">
                  <c:v>0.28200000000000003</c:v>
                </c:pt>
                <c:pt idx="12">
                  <c:v>0.26</c:v>
                </c:pt>
                <c:pt idx="13">
                  <c:v>0.30500000000000005</c:v>
                </c:pt>
                <c:pt idx="14">
                  <c:v>0.29500000000000004</c:v>
                </c:pt>
                <c:pt idx="15">
                  <c:v>0.19</c:v>
                </c:pt>
                <c:pt idx="16">
                  <c:v>0.36499999999999999</c:v>
                </c:pt>
                <c:pt idx="17">
                  <c:v>0.35499999999999998</c:v>
                </c:pt>
                <c:pt idx="18">
                  <c:v>0.34499999999999997</c:v>
                </c:pt>
                <c:pt idx="19">
                  <c:v>0.33499999999999996</c:v>
                </c:pt>
                <c:pt idx="20">
                  <c:v>0.31499999999999995</c:v>
                </c:pt>
                <c:pt idx="21">
                  <c:v>0.28500000000000003</c:v>
                </c:pt>
                <c:pt idx="22">
                  <c:v>0.26500000000000001</c:v>
                </c:pt>
                <c:pt idx="23">
                  <c:v>0.27500000000000002</c:v>
                </c:pt>
                <c:pt idx="24">
                  <c:v>0.27600000000000002</c:v>
                </c:pt>
                <c:pt idx="25">
                  <c:v>0.27</c:v>
                </c:pt>
                <c:pt idx="26">
                  <c:v>0.25900000000000001</c:v>
                </c:pt>
                <c:pt idx="27">
                  <c:v>0.23599999999999999</c:v>
                </c:pt>
                <c:pt idx="28">
                  <c:v>0.376</c:v>
                </c:pt>
                <c:pt idx="29">
                  <c:v>0.35599999999999998</c:v>
                </c:pt>
                <c:pt idx="30">
                  <c:v>0.36330000000000001</c:v>
                </c:pt>
                <c:pt idx="31">
                  <c:v>0.32830000000000004</c:v>
                </c:pt>
                <c:pt idx="32">
                  <c:v>0.32629999999999998</c:v>
                </c:pt>
                <c:pt idx="33">
                  <c:v>0.31160000000000004</c:v>
                </c:pt>
                <c:pt idx="34">
                  <c:v>0.31130000000000002</c:v>
                </c:pt>
                <c:pt idx="35">
                  <c:v>0.29420000000000002</c:v>
                </c:pt>
                <c:pt idx="36">
                  <c:v>0.28999999999999998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45-40F3-84E8-1C3246EE1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9394232"/>
        <c:axId val="219396976"/>
      </c:scatterChart>
      <c:valAx>
        <c:axId val="21939423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19396976"/>
        <c:crosses val="autoZero"/>
        <c:crossBetween val="midCat"/>
      </c:valAx>
      <c:valAx>
        <c:axId val="219396976"/>
        <c:scaling>
          <c:orientation val="minMax"/>
          <c:max val="0.42000000000000004"/>
          <c:min val="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9394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blipFill dpi="0" rotWithShape="1">
      <a:blip xmlns:r="http://schemas.openxmlformats.org/officeDocument/2006/relationships" r:embed="rId1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accent1">
          <a:lumMod val="50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الفردي بالشركات 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متوسطي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'!$N$130:$N$135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'!$P$130:$P$135</c:f>
              <c:numCache>
                <c:formatCode>0.00%</c:formatCode>
                <c:ptCount val="6"/>
                <c:pt idx="0">
                  <c:v>0.3175</c:v>
                </c:pt>
                <c:pt idx="1">
                  <c:v>0.31563636363636366</c:v>
                </c:pt>
                <c:pt idx="2">
                  <c:v>0.33499999999999996</c:v>
                </c:pt>
                <c:pt idx="3">
                  <c:v>0.38600000000000001</c:v>
                </c:pt>
                <c:pt idx="4">
                  <c:v>0.2</c:v>
                </c:pt>
                <c:pt idx="5">
                  <c:v>4.0010554349197827E-2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88416"/>
        <c:axId val="155282928"/>
      </c:barChart>
      <c:catAx>
        <c:axId val="15528841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282928"/>
        <c:crosses val="autoZero"/>
        <c:auto val="1"/>
        <c:lblAlgn val="ctr"/>
        <c:lblOffset val="100"/>
        <c:noMultiLvlLbl val="0"/>
      </c:catAx>
      <c:valAx>
        <c:axId val="155282928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28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400" b="1" i="0" baseline="0">
                <a:effectLst/>
              </a:rPr>
              <a:t>المقاييس الإحصائية لإجمالي عبء التمويل الفردي بالشركات </a:t>
            </a:r>
            <a:endParaRPr lang="ar-EG" sz="1400">
              <a:effectLst/>
            </a:endParaRP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ar-EG" sz="1400" b="1" i="0" baseline="0">
                <a:effectLst/>
              </a:rPr>
              <a:t>(عملاء منخفض المخاطر)</a:t>
            </a:r>
            <a:endParaRPr lang="ar-EG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'!$N$130:$N$135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الفردى - الشركات '!$Q$130:$Q$135</c:f>
              <c:numCache>
                <c:formatCode>0.00%</c:formatCode>
                <c:ptCount val="6"/>
                <c:pt idx="0">
                  <c:v>0.255</c:v>
                </c:pt>
                <c:pt idx="1">
                  <c:v>0.29427503852080128</c:v>
                </c:pt>
                <c:pt idx="2">
                  <c:v>0.3</c:v>
                </c:pt>
                <c:pt idx="3">
                  <c:v>0.376</c:v>
                </c:pt>
                <c:pt idx="4">
                  <c:v>0.19</c:v>
                </c:pt>
                <c:pt idx="5">
                  <c:v>4.6046564354953315E-2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283712"/>
        <c:axId val="155284496"/>
      </c:barChart>
      <c:catAx>
        <c:axId val="15528371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284496"/>
        <c:crosses val="autoZero"/>
        <c:auto val="1"/>
        <c:lblAlgn val="ctr"/>
        <c:lblOffset val="100"/>
        <c:noMultiLvlLbl val="0"/>
      </c:catAx>
      <c:valAx>
        <c:axId val="15528449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28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'!$N$135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A6C-440B-BCAD-5684C52C587D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A6C-440B-BCAD-5684C52C587D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A6C-440B-BCAD-5684C52C5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'!$O$129:$Q$129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الشركات '!$O$135:$Q$135</c:f>
              <c:numCache>
                <c:formatCode>0.00%</c:formatCode>
                <c:ptCount val="3"/>
                <c:pt idx="0">
                  <c:v>4.8091816139044834E-2</c:v>
                </c:pt>
                <c:pt idx="1">
                  <c:v>4.0010554349197827E-2</c:v>
                </c:pt>
                <c:pt idx="2">
                  <c:v>4.6046564354953315E-2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A6C-440B-BCAD-5684C52C58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5286456"/>
        <c:axId val="210134280"/>
      </c:barChart>
      <c:catAx>
        <c:axId val="15528645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4280"/>
        <c:crosses val="autoZero"/>
        <c:auto val="1"/>
        <c:lblAlgn val="ctr"/>
        <c:lblOffset val="100"/>
        <c:noMultiLvlLbl val="0"/>
      </c:catAx>
      <c:valAx>
        <c:axId val="2101342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55286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'!$N$130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'!$O$125:$Q$125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6 مرات)</c:v>
                </c:pt>
                <c:pt idx="2">
                  <c:v>منخفض المخاطر
(عدد المشاهدات 1 مرة)</c:v>
                </c:pt>
              </c:strCache>
            </c:strRef>
          </c:cat>
          <c:val>
            <c:numRef>
              <c:f>'أسعار التمويل الفردى - الشركات '!$O$130:$Q$130</c:f>
              <c:numCache>
                <c:formatCode>0.00%</c:formatCode>
                <c:ptCount val="3"/>
                <c:pt idx="0">
                  <c:v>0.32</c:v>
                </c:pt>
                <c:pt idx="1">
                  <c:v>0.3175</c:v>
                </c:pt>
                <c:pt idx="2">
                  <c:v>0.255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35848"/>
        <c:axId val="210139376"/>
      </c:barChart>
      <c:catAx>
        <c:axId val="21013584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9376"/>
        <c:crosses val="autoZero"/>
        <c:auto val="1"/>
        <c:lblAlgn val="ctr"/>
        <c:lblOffset val="100"/>
        <c:noMultiLvlLbl val="0"/>
      </c:catAx>
      <c:valAx>
        <c:axId val="21013937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5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'!$O$129:$Q$129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الفردى - الشركات '!$O$131:$Q$131</c:f>
              <c:numCache>
                <c:formatCode>0.00%</c:formatCode>
                <c:ptCount val="3"/>
                <c:pt idx="0">
                  <c:v>0.3254228650137741</c:v>
                </c:pt>
                <c:pt idx="1">
                  <c:v>0.31563636363636366</c:v>
                </c:pt>
                <c:pt idx="2">
                  <c:v>0.29427503852080128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36240"/>
        <c:axId val="210133888"/>
      </c:barChart>
      <c:catAx>
        <c:axId val="21013624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3888"/>
        <c:crosses val="autoZero"/>
        <c:auto val="1"/>
        <c:lblAlgn val="ctr"/>
        <c:lblOffset val="100"/>
        <c:noMultiLvlLbl val="0"/>
      </c:catAx>
      <c:valAx>
        <c:axId val="21013388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6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'!$N$132</c:f>
              <c:strCache>
                <c:ptCount val="1"/>
                <c:pt idx="0">
                  <c:v>Mode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'!$O$126:$Q$126</c:f>
              <c:strCache>
                <c:ptCount val="3"/>
                <c:pt idx="0">
                  <c:v>عالى المخاطر
(عدد المشاهدات 4 مرات)</c:v>
                </c:pt>
                <c:pt idx="1">
                  <c:v>متوسط المخاطر 
(عدد المشاهدات 11 مرة)</c:v>
                </c:pt>
                <c:pt idx="2">
                  <c:v>منخفض المخاطر
(عدد المشاهدات 4 مرات)</c:v>
                </c:pt>
              </c:strCache>
            </c:strRef>
          </c:cat>
          <c:val>
            <c:numRef>
              <c:f>'أسعار التمويل الفردى - الشركات '!$O$132:$Q$132</c:f>
              <c:numCache>
                <c:formatCode>0.00%</c:formatCode>
                <c:ptCount val="3"/>
                <c:pt idx="0">
                  <c:v>0.32</c:v>
                </c:pt>
                <c:pt idx="1">
                  <c:v>0.33499999999999996</c:v>
                </c:pt>
                <c:pt idx="2">
                  <c:v>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37416"/>
        <c:axId val="210137808"/>
      </c:barChart>
      <c:catAx>
        <c:axId val="21013741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7808"/>
        <c:crosses val="autoZero"/>
        <c:auto val="1"/>
        <c:lblAlgn val="ctr"/>
        <c:lblOffset val="100"/>
        <c:noMultiLvlLbl val="0"/>
      </c:catAx>
      <c:valAx>
        <c:axId val="210137808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7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'!$N$133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'!$O$127:$Q$127</c:f>
              <c:strCache>
                <c:ptCount val="3"/>
                <c:pt idx="0">
                  <c:v>عالى المخاطر
(عدد المشاهدات 2 مرة)</c:v>
                </c:pt>
                <c:pt idx="1">
                  <c:v>متوسط المخاطر 
(عدد المشاهدات 2 مرة)</c:v>
                </c:pt>
                <c:pt idx="2">
                  <c:v>منخفض المخاطر
(عدد المشاهدات 2 مرة)</c:v>
                </c:pt>
              </c:strCache>
            </c:strRef>
          </c:cat>
          <c:val>
            <c:numRef>
              <c:f>'أسعار التمويل الفردى - الشركات '!$O$133:$Q$133</c:f>
              <c:numCache>
                <c:formatCode>0.00%</c:formatCode>
                <c:ptCount val="3"/>
                <c:pt idx="0">
                  <c:v>0.40499999999999997</c:v>
                </c:pt>
                <c:pt idx="1">
                  <c:v>0.38600000000000001</c:v>
                </c:pt>
                <c:pt idx="2">
                  <c:v>0.376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38592"/>
        <c:axId val="210138984"/>
      </c:barChart>
      <c:catAx>
        <c:axId val="21013859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8984"/>
        <c:crosses val="autoZero"/>
        <c:auto val="1"/>
        <c:lblAlgn val="ctr"/>
        <c:lblOffset val="100"/>
        <c:noMultiLvlLbl val="0"/>
      </c:catAx>
      <c:valAx>
        <c:axId val="21013898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الفردى - الشركات '!$N$134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الفردى - الشركات '!$O$128:$Q$128</c:f>
              <c:strCache>
                <c:ptCount val="3"/>
                <c:pt idx="0">
                  <c:v>عالى المخاطر
(عدد المشاهدات 1مرة)</c:v>
                </c:pt>
                <c:pt idx="1">
                  <c:v>متوسط المخاطر 
(عدد المشاهدات 1 مرة)</c:v>
                </c:pt>
                <c:pt idx="2">
                  <c:v>منخفض المخاطر
(عدد المشاهدات 1مرة)</c:v>
                </c:pt>
              </c:strCache>
            </c:strRef>
          </c:cat>
          <c:val>
            <c:numRef>
              <c:f>'أسعار التمويل الفردى - الشركات '!$O$134:$Q$134</c:f>
              <c:numCache>
                <c:formatCode>0.00%</c:formatCode>
                <c:ptCount val="3"/>
                <c:pt idx="0">
                  <c:v>0.21</c:v>
                </c:pt>
                <c:pt idx="1">
                  <c:v>0.2</c:v>
                </c:pt>
                <c:pt idx="2">
                  <c:v>0.19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0132712"/>
        <c:axId val="210135064"/>
      </c:barChart>
      <c:catAx>
        <c:axId val="21013271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5064"/>
        <c:crosses val="autoZero"/>
        <c:auto val="1"/>
        <c:lblAlgn val="ctr"/>
        <c:lblOffset val="100"/>
        <c:noMultiLvlLbl val="0"/>
      </c:catAx>
      <c:valAx>
        <c:axId val="210135064"/>
        <c:scaling>
          <c:orientation val="minMax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210132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hyperlink" Target="#'&#1571;&#1587;&#1593;&#1575;&#1585; &#1575;&#1604;&#1578;&#1605;&#1608;&#1610;&#1604; &#1575;&#1604;&#1601;&#1585;&#1583;&#1609; - &#1575;&#1604;&#1588;&#1585;&#1603;&#1575;&#1578; '!A1"/><Relationship Id="rId18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image" Target="../media/image9.png"/><Relationship Id="rId2" Type="http://schemas.openxmlformats.org/officeDocument/2006/relationships/chart" Target="../charts/chart2.xml"/><Relationship Id="rId16" Type="http://schemas.openxmlformats.org/officeDocument/2006/relationships/image" Target="../media/image8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image" Target="../media/image7.jpg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123</xdr:row>
      <xdr:rowOff>14802</xdr:rowOff>
    </xdr:from>
    <xdr:to>
      <xdr:col>3</xdr:col>
      <xdr:colOff>312964</xdr:colOff>
      <xdr:row>135</xdr:row>
      <xdr:rowOff>223783</xdr:rowOff>
    </xdr:to>
    <xdr:graphicFrame macro="">
      <xdr:nvGraphicFramePr>
        <xdr:cNvPr id="5" name="Chart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517072</xdr:colOff>
      <xdr:row>123</xdr:row>
      <xdr:rowOff>11339</xdr:rowOff>
    </xdr:from>
    <xdr:to>
      <xdr:col>5</xdr:col>
      <xdr:colOff>1129393</xdr:colOff>
      <xdr:row>135</xdr:row>
      <xdr:rowOff>225424</xdr:rowOff>
    </xdr:to>
    <xdr:graphicFrame macro="">
      <xdr:nvGraphicFramePr>
        <xdr:cNvPr id="6" name="Chart 5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1335702</xdr:colOff>
      <xdr:row>123</xdr:row>
      <xdr:rowOff>23265</xdr:rowOff>
    </xdr:from>
    <xdr:to>
      <xdr:col>9</xdr:col>
      <xdr:colOff>449036</xdr:colOff>
      <xdr:row>135</xdr:row>
      <xdr:rowOff>237350</xdr:rowOff>
    </xdr:to>
    <xdr:graphicFrame macro="">
      <xdr:nvGraphicFramePr>
        <xdr:cNvPr id="7" name="Chart 6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1348334</xdr:colOff>
      <xdr:row>147</xdr:row>
      <xdr:rowOff>150478</xdr:rowOff>
    </xdr:from>
    <xdr:to>
      <xdr:col>9</xdr:col>
      <xdr:colOff>467179</xdr:colOff>
      <xdr:row>158</xdr:row>
      <xdr:rowOff>181853</xdr:rowOff>
    </xdr:to>
    <xdr:graphicFrame macro="">
      <xdr:nvGraphicFramePr>
        <xdr:cNvPr id="11" name="Chart 10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136</xdr:row>
      <xdr:rowOff>242579</xdr:rowOff>
    </xdr:from>
    <xdr:to>
      <xdr:col>3</xdr:col>
      <xdr:colOff>340177</xdr:colOff>
      <xdr:row>146</xdr:row>
      <xdr:rowOff>146955</xdr:rowOff>
    </xdr:to>
    <xdr:graphicFrame macro="">
      <xdr:nvGraphicFramePr>
        <xdr:cNvPr id="14" name="Chart 13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517069</xdr:colOff>
      <xdr:row>137</xdr:row>
      <xdr:rowOff>9072</xdr:rowOff>
    </xdr:from>
    <xdr:to>
      <xdr:col>5</xdr:col>
      <xdr:colOff>1142998</xdr:colOff>
      <xdr:row>146</xdr:row>
      <xdr:rowOff>167448</xdr:rowOff>
    </xdr:to>
    <xdr:graphicFrame macro="">
      <xdr:nvGraphicFramePr>
        <xdr:cNvPr id="21" name="Chart 20">
          <a:extLst>
            <a:ext uri="{FF2B5EF4-FFF2-40B4-BE49-F238E27FC236}">
              <a16:creationId xmlns=""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1360714</xdr:colOff>
      <xdr:row>137</xdr:row>
      <xdr:rowOff>9071</xdr:rowOff>
    </xdr:from>
    <xdr:to>
      <xdr:col>9</xdr:col>
      <xdr:colOff>476249</xdr:colOff>
      <xdr:row>146</xdr:row>
      <xdr:rowOff>167447</xdr:rowOff>
    </xdr:to>
    <xdr:graphicFrame macro="">
      <xdr:nvGraphicFramePr>
        <xdr:cNvPr id="22" name="Chart 21">
          <a:extLst>
            <a:ext uri="{FF2B5EF4-FFF2-40B4-BE49-F238E27FC236}">
              <a16:creationId xmlns=""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147</xdr:row>
      <xdr:rowOff>120196</xdr:rowOff>
    </xdr:from>
    <xdr:to>
      <xdr:col>3</xdr:col>
      <xdr:colOff>331106</xdr:colOff>
      <xdr:row>158</xdr:row>
      <xdr:rowOff>151571</xdr:rowOff>
    </xdr:to>
    <xdr:graphicFrame macro="">
      <xdr:nvGraphicFramePr>
        <xdr:cNvPr id="23" name="Chart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508000</xdr:colOff>
      <xdr:row>147</xdr:row>
      <xdr:rowOff>149678</xdr:rowOff>
    </xdr:from>
    <xdr:to>
      <xdr:col>5</xdr:col>
      <xdr:colOff>1133929</xdr:colOff>
      <xdr:row>158</xdr:row>
      <xdr:rowOff>181053</xdr:rowOff>
    </xdr:to>
    <xdr:graphicFrame macro="">
      <xdr:nvGraphicFramePr>
        <xdr:cNvPr id="24" name="Chart 23">
          <a:extLst>
            <a:ext uri="{FF2B5EF4-FFF2-40B4-BE49-F238E27FC236}">
              <a16:creationId xmlns="" xmlns:a16="http://schemas.microsoft.com/office/drawing/2014/main" id="{00000000-0008-0000-00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166686</xdr:colOff>
      <xdr:row>129</xdr:row>
      <xdr:rowOff>2267</xdr:rowOff>
    </xdr:from>
    <xdr:to>
      <xdr:col>2</xdr:col>
      <xdr:colOff>166686</xdr:colOff>
      <xdr:row>135</xdr:row>
      <xdr:rowOff>195602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1192962439" y="38435642"/>
          <a:ext cx="0" cy="2098335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266019</xdr:colOff>
      <xdr:row>128</xdr:row>
      <xdr:rowOff>265338</xdr:rowOff>
    </xdr:from>
    <xdr:to>
      <xdr:col>5</xdr:col>
      <xdr:colOff>266019</xdr:colOff>
      <xdr:row>135</xdr:row>
      <xdr:rowOff>240392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CxnSpPr/>
      </xdr:nvCxnSpPr>
      <xdr:spPr>
        <a:xfrm>
          <a:off x="11187671981" y="38381213"/>
          <a:ext cx="0" cy="2197554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688521</xdr:colOff>
      <xdr:row>128</xdr:row>
      <xdr:rowOff>292553</xdr:rowOff>
    </xdr:from>
    <xdr:to>
      <xdr:col>8</xdr:col>
      <xdr:colOff>688521</xdr:colOff>
      <xdr:row>135</xdr:row>
      <xdr:rowOff>240392</xdr:rowOff>
    </xdr:to>
    <xdr:cxnSp macro="">
      <xdr:nvCxnSpPr>
        <xdr:cNvPr id="17" name="Straight Connector 16">
          <a:extLst>
            <a:ext uri="{FF2B5EF4-FFF2-40B4-BE49-F238E27FC236}">
              <a16:creationId xmlns="" xmlns:a16="http://schemas.microsoft.com/office/drawing/2014/main" id="{00000000-0008-0000-0000-000011000000}"/>
            </a:ext>
          </a:extLst>
        </xdr:cNvPr>
        <xdr:cNvCxnSpPr/>
      </xdr:nvCxnSpPr>
      <xdr:spPr>
        <a:xfrm>
          <a:off x="11182375854" y="38408428"/>
          <a:ext cx="0" cy="2170339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161</xdr:row>
      <xdr:rowOff>197305</xdr:rowOff>
    </xdr:from>
    <xdr:to>
      <xdr:col>4</xdr:col>
      <xdr:colOff>2202656</xdr:colOff>
      <xdr:row>240</xdr:row>
      <xdr:rowOff>170089</xdr:rowOff>
    </xdr:to>
    <xdr:graphicFrame macro="">
      <xdr:nvGraphicFramePr>
        <xdr:cNvPr id="20" name="Chart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2397125</xdr:colOff>
      <xdr:row>161</xdr:row>
      <xdr:rowOff>217149</xdr:rowOff>
    </xdr:from>
    <xdr:to>
      <xdr:col>9</xdr:col>
      <xdr:colOff>559360</xdr:colOff>
      <xdr:row>240</xdr:row>
      <xdr:rowOff>200339</xdr:rowOff>
    </xdr:to>
    <xdr:graphicFrame macro="">
      <xdr:nvGraphicFramePr>
        <xdr:cNvPr id="25" name="Chart 24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759432</xdr:colOff>
      <xdr:row>161</xdr:row>
      <xdr:rowOff>235937</xdr:rowOff>
    </xdr:from>
    <xdr:to>
      <xdr:col>16</xdr:col>
      <xdr:colOff>733658</xdr:colOff>
      <xdr:row>240</xdr:row>
      <xdr:rowOff>227419</xdr:rowOff>
    </xdr:to>
    <xdr:graphicFrame macro="">
      <xdr:nvGraphicFramePr>
        <xdr:cNvPr id="12" name="Chart 11">
          <a:extLst>
            <a:ext uri="{FF2B5EF4-FFF2-40B4-BE49-F238E27FC236}">
              <a16:creationId xmlns="" xmlns:a16="http://schemas.microsoft.com/office/drawing/2014/main" id="{902B79C4-04E2-415A-8C0B-0C78D37AD3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2380682</xdr:colOff>
      <xdr:row>241</xdr:row>
      <xdr:rowOff>72572</xdr:rowOff>
    </xdr:from>
    <xdr:to>
      <xdr:col>9</xdr:col>
      <xdr:colOff>531711</xdr:colOff>
      <xdr:row>244</xdr:row>
      <xdr:rowOff>147277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7F2B99D2-7AD0-4901-90C4-C54818AA5600}"/>
            </a:ext>
          </a:extLst>
        </xdr:cNvPr>
        <xdr:cNvSpPr txBox="1"/>
      </xdr:nvSpPr>
      <xdr:spPr>
        <a:xfrm>
          <a:off x="11311239227" y="50031197"/>
          <a:ext cx="7914154" cy="824799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 b="1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متوسطي المخاطر) يتمثل في شركة فينبي بمنتج "تمويل أفراد" بنسبة </a:t>
          </a:r>
          <a:r>
            <a:rPr lang="ar-EG" sz="1300" b="1">
              <a:solidFill>
                <a:srgbClr val="C00000"/>
              </a:solidFill>
            </a:rPr>
            <a:t>38.60%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متوسطي المخاطر) يتمثل في شركة تنمية بمنتج "الأطباء والصيادلة" بنسبة </a:t>
          </a:r>
          <a:r>
            <a:rPr lang="ar-EG" sz="1300" b="1">
              <a:solidFill>
                <a:srgbClr val="C00000"/>
              </a:solidFill>
            </a:rPr>
            <a:t>20%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241</xdr:row>
      <xdr:rowOff>63500</xdr:rowOff>
    </xdr:from>
    <xdr:to>
      <xdr:col>4</xdr:col>
      <xdr:colOff>2202656</xdr:colOff>
      <xdr:row>244</xdr:row>
      <xdr:rowOff>130736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87954A43-57EC-8047-2315-03E6E51C9ADD}"/>
            </a:ext>
          </a:extLst>
        </xdr:cNvPr>
        <xdr:cNvSpPr txBox="1"/>
      </xdr:nvSpPr>
      <xdr:spPr>
        <a:xfrm>
          <a:off x="11319331407" y="50022125"/>
          <a:ext cx="7691437" cy="8173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عالي المخاطر) يتمثل في شركة سندة بمنتج "الأنشطة المدارة من المنزل"، بنسبة </a:t>
          </a:r>
          <a:r>
            <a:rPr lang="ar-EG" sz="1300" b="1">
              <a:solidFill>
                <a:srgbClr val="C00000"/>
              </a:solidFill>
            </a:rPr>
            <a:t>40.50%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عالي المخاطر) يتمثل في شركة تنمية بمنتج "الأطباء والصيادلة"، بنسبة </a:t>
          </a:r>
          <a:r>
            <a:rPr lang="ar-EG" sz="1300" b="1">
              <a:solidFill>
                <a:srgbClr val="C00000"/>
              </a:solidFill>
            </a:rPr>
            <a:t>21%.</a:t>
          </a:r>
          <a:endParaRPr lang="en-US" sz="13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734783</xdr:colOff>
      <xdr:row>241</xdr:row>
      <xdr:rowOff>99785</xdr:rowOff>
    </xdr:from>
    <xdr:to>
      <xdr:col>16</xdr:col>
      <xdr:colOff>738187</xdr:colOff>
      <xdr:row>244</xdr:row>
      <xdr:rowOff>167021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70667323-7FAD-4726-8D2E-C336B47900D5}"/>
            </a:ext>
          </a:extLst>
        </xdr:cNvPr>
        <xdr:cNvSpPr txBox="1"/>
      </xdr:nvSpPr>
      <xdr:spPr>
        <a:xfrm>
          <a:off x="11303341313" y="50058410"/>
          <a:ext cx="7694842" cy="817330"/>
        </a:xfrm>
        <a:prstGeom prst="rect">
          <a:avLst/>
        </a:prstGeom>
        <a:solidFill>
          <a:schemeClr val="lt1"/>
        </a:solidFill>
        <a:ln w="19050" cmpd="sng">
          <a:solidFill>
            <a:schemeClr val="tx2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rtl="1"/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إجمالي عبء التمويل يشمل: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(أ)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المعدل الثابت لتكلفة التمويل سنوياً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ar-EG" sz="13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+ (ب) المعدل الثابت للمصاريف الإدارية</a:t>
          </a:r>
          <a:r>
            <a:rPr lang="ar-EG" sz="13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 (مرة واحدة خلال عمر التمويل).</a:t>
          </a:r>
          <a:endParaRPr lang="ar-EG" sz="1300">
            <a:solidFill>
              <a:srgbClr val="C00000"/>
            </a:solidFill>
            <a:effectLst/>
          </a:endParaRPr>
        </a:p>
        <a:p>
          <a:pPr algn="r" rtl="1"/>
          <a:r>
            <a:rPr lang="ar-EG" sz="1300" b="1"/>
            <a:t>* أعلى إجمالي عبء تمويل فردي (عملاء منخفض المخاطر) يتمثل في شركة فينبي بمنتج " تمويل افراد" بنسبة </a:t>
          </a:r>
          <a:r>
            <a:rPr lang="ar-EG" sz="1300" b="1">
              <a:solidFill>
                <a:srgbClr val="C00000"/>
              </a:solidFill>
            </a:rPr>
            <a:t>37.60%</a:t>
          </a:r>
          <a:r>
            <a:rPr lang="ar-EG" sz="1300" b="1"/>
            <a:t>.</a:t>
          </a:r>
        </a:p>
        <a:p>
          <a:pPr algn="r" rtl="1"/>
          <a:r>
            <a:rPr lang="ar-EG" sz="1300" b="1"/>
            <a:t>* أدنى إجمالي عبء تمويل فردي (عملاء منخفض المخاطر) يتمثل في شركة تنمية بمنتج "الأطباء والصيادلة"،</a:t>
          </a:r>
          <a:r>
            <a:rPr lang="ar-EG" sz="1300" b="1" baseline="0"/>
            <a:t> </a:t>
          </a:r>
          <a:r>
            <a:rPr lang="ar-EG" sz="1300" b="1"/>
            <a:t>بنسبة </a:t>
          </a:r>
          <a:r>
            <a:rPr lang="ar-EG" sz="1300" b="1">
              <a:solidFill>
                <a:srgbClr val="C00000"/>
              </a:solidFill>
            </a:rPr>
            <a:t>19%</a:t>
          </a:r>
          <a:r>
            <a:rPr lang="ar-EG" sz="1300" b="1"/>
            <a:t>.</a:t>
          </a:r>
          <a:endParaRPr lang="en-US" sz="1300" b="1"/>
        </a:p>
      </xdr:txBody>
    </xdr:sp>
    <xdr:clientData/>
  </xdr:twoCellAnchor>
  <xdr:twoCellAnchor>
    <xdr:from>
      <xdr:col>0</xdr:col>
      <xdr:colOff>0</xdr:colOff>
      <xdr:row>245</xdr:row>
      <xdr:rowOff>0</xdr:rowOff>
    </xdr:from>
    <xdr:to>
      <xdr:col>2</xdr:col>
      <xdr:colOff>523876</xdr:colOff>
      <xdr:row>246</xdr:row>
      <xdr:rowOff>23813</xdr:rowOff>
    </xdr:to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2438937" y="50958750"/>
          <a:ext cx="4583907" cy="27384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000099"/>
              </a:solidFill>
            </a:rPr>
            <a:t>- للاطلاع على كافة تفاصيل بيانات أسعار منتجات التمويل الفردي بالشركات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2</xdr:col>
      <xdr:colOff>336023</xdr:colOff>
      <xdr:row>245</xdr:row>
      <xdr:rowOff>0</xdr:rowOff>
    </xdr:from>
    <xdr:to>
      <xdr:col>3</xdr:col>
      <xdr:colOff>373065</xdr:colOff>
      <xdr:row>246</xdr:row>
      <xdr:rowOff>25133</xdr:rowOff>
    </xdr:to>
    <xdr:sp macro="" textlink="">
      <xdr:nvSpPr>
        <xdr:cNvPr id="31" name="TextBox 30">
          <a:hlinkClick xmlns:r="http://schemas.openxmlformats.org/officeDocument/2006/relationships" r:id="rId13"/>
          <a:extLst>
            <a:ext uri="{FF2B5EF4-FFF2-40B4-BE49-F238E27FC236}">
              <a16:creationId xmlns="" xmlns:a16="http://schemas.microsoft.com/office/drawing/2014/main" id="{4F2DF318-950F-4744-BEC9-67B76CC3453B}"/>
            </a:ext>
          </a:extLst>
        </xdr:cNvPr>
        <xdr:cNvSpPr txBox="1"/>
      </xdr:nvSpPr>
      <xdr:spPr>
        <a:xfrm>
          <a:off x="11321875373" y="50958750"/>
          <a:ext cx="751417" cy="275164"/>
        </a:xfrm>
        <a:prstGeom prst="rect">
          <a:avLst/>
        </a:prstGeom>
        <a:noFill/>
        <a:ln w="190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ar-EG" sz="1400" b="1">
              <a:solidFill>
                <a:srgbClr val="C00000"/>
              </a:solidFill>
            </a:rPr>
            <a:t>اضغط هنا</a:t>
          </a:r>
          <a:endParaRPr lang="en-US" sz="14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333483</xdr:colOff>
      <xdr:row>0</xdr:row>
      <xdr:rowOff>63501</xdr:rowOff>
    </xdr:from>
    <xdr:to>
      <xdr:col>12</xdr:col>
      <xdr:colOff>1063734</xdr:colOff>
      <xdr:row>7</xdr:row>
      <xdr:rowOff>96069</xdr:rowOff>
    </xdr:to>
    <xdr:grpSp>
      <xdr:nvGrpSpPr>
        <xdr:cNvPr id="29" name="Group 28"/>
        <xdr:cNvGrpSpPr/>
      </xdr:nvGrpSpPr>
      <xdr:grpSpPr>
        <a:xfrm>
          <a:off x="11177555641" y="63501"/>
          <a:ext cx="19304001" cy="1524818"/>
          <a:chOff x="11176751930" y="79375"/>
          <a:chExt cx="20409444" cy="1612137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6751930" y="554634"/>
            <a:ext cx="15511806" cy="715365"/>
          </a:xfrm>
          <a:prstGeom prst="rect">
            <a:avLst/>
          </a:prstGeom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7178917" y="682625"/>
            <a:ext cx="2825601" cy="492125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34" name="Text Box 2">
            <a:extLst>
              <a:ext uri="{FF2B5EF4-FFF2-40B4-BE49-F238E27FC236}">
                <a16:creationId xmlns=""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7181981" y="676949"/>
            <a:ext cx="2763133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أغسطس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80041725" y="613079"/>
            <a:ext cx="12134892" cy="615341"/>
          </a:xfrm>
          <a:prstGeom prst="rect">
            <a:avLst/>
          </a:prstGeom>
        </xdr:spPr>
      </xdr:pic>
    </xdr:grpSp>
    <xdr:clientData/>
  </xdr:twoCellAnchor>
  <xdr:twoCellAnchor editAs="oneCell">
    <xdr:from>
      <xdr:col>13</xdr:col>
      <xdr:colOff>714375</xdr:colOff>
      <xdr:row>0</xdr:row>
      <xdr:rowOff>95250</xdr:rowOff>
    </xdr:from>
    <xdr:to>
      <xdr:col>17</xdr:col>
      <xdr:colOff>9001</xdr:colOff>
      <xdr:row>5</xdr:row>
      <xdr:rowOff>142875</xdr:rowOff>
    </xdr:to>
    <xdr:pic>
      <xdr:nvPicPr>
        <xdr:cNvPr id="37" name="Picture 36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990624" y="95250"/>
          <a:ext cx="3803126" cy="1016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nformation%20&amp;%20Reporting%20%20Division\Regulatory%20Reporting\001-%20&#1575;&#1604;&#1578;&#1602;&#1575;&#1585;&#1610;&#1585;%20&#1575;&#1604;&#1585;&#1602;&#1575;&#1576;&#1610;&#1577;\&#1575;&#1604;&#1578;&#1587;&#1593;&#1610;&#1585;%20&#1575;&#1604;&#1605;&#1587;&#1572;&#1608;&#1604;\08-%20&#1571;&#1594;&#1587;&#1591;&#1587;%202023\Companies\007-%20&#1601;&#1608;&#1585;&#16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أسعار التمويل الفردي"/>
      <sheetName val="أسعار التمويل الجماعي "/>
    </sheetNames>
    <sheetDataSet>
      <sheetData sheetId="0" refreshError="1">
        <row r="9">
          <cell r="D9" t="str">
            <v>تمويل الاقساط الشهريه</v>
          </cell>
        </row>
        <row r="13">
          <cell r="D13" t="str">
            <v>التمويل الرقمي</v>
          </cell>
        </row>
        <row r="15">
          <cell r="D15" t="str">
            <v>التمويل الدوار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</sheetPr>
  <dimension ref="A1:T247"/>
  <sheetViews>
    <sheetView rightToLeft="1" tabSelected="1" zoomScale="60" zoomScaleNormal="60" workbookViewId="0"/>
  </sheetViews>
  <sheetFormatPr defaultColWidth="9" defaultRowHeight="20.100000000000001" customHeight="1" x14ac:dyDescent="0.2"/>
  <cols>
    <col min="1" max="1" width="12.625" style="3" customWidth="1"/>
    <col min="2" max="2" width="40.625" style="1" customWidth="1"/>
    <col min="3" max="4" width="9.375" style="1" customWidth="1"/>
    <col min="5" max="5" width="49.375" style="210" bestFit="1" customWidth="1"/>
    <col min="6" max="6" width="44.75" style="211" bestFit="1" customWidth="1"/>
    <col min="7" max="7" width="4.625" style="210" customWidth="1"/>
    <col min="8" max="13" width="14.625" style="212" customWidth="1"/>
    <col min="14" max="14" width="11" style="210" customWidth="1"/>
    <col min="15" max="17" width="16.125" style="213" customWidth="1"/>
    <col min="18" max="19" width="9" style="8"/>
    <col min="20" max="20" width="12.625" style="3" customWidth="1"/>
    <col min="21" max="21" width="11.375" style="8" customWidth="1"/>
    <col min="22" max="16384" width="9" style="8"/>
  </cols>
  <sheetData>
    <row r="1" spans="1:20" s="2" customFormat="1" ht="15.75" x14ac:dyDescent="0.2">
      <c r="A1" s="1" t="s">
        <v>197</v>
      </c>
      <c r="F1" s="26"/>
      <c r="T1" s="1"/>
    </row>
    <row r="2" spans="1:20" s="2" customFormat="1" ht="14.25" customHeight="1" x14ac:dyDescent="0.2">
      <c r="A2" s="1"/>
      <c r="F2" s="26"/>
      <c r="I2" s="6"/>
      <c r="K2" s="6"/>
      <c r="T2" s="1"/>
    </row>
    <row r="3" spans="1:20" s="2" customFormat="1" ht="14.25" customHeight="1" x14ac:dyDescent="0.2">
      <c r="A3" s="1"/>
      <c r="F3" s="26"/>
      <c r="T3" s="1"/>
    </row>
    <row r="4" spans="1:20" s="2" customFormat="1" ht="15.75" x14ac:dyDescent="0.2">
      <c r="A4" s="5"/>
      <c r="B4" s="5"/>
      <c r="C4" s="5"/>
      <c r="D4" s="5"/>
      <c r="F4" s="26"/>
      <c r="Q4" s="1"/>
      <c r="T4" s="5"/>
    </row>
    <row r="5" spans="1:20" s="2" customFormat="1" ht="15.75" x14ac:dyDescent="0.2">
      <c r="A5" s="5"/>
      <c r="B5" s="5"/>
      <c r="C5" s="5"/>
      <c r="D5" s="5"/>
      <c r="F5" s="26"/>
      <c r="Q5" s="1"/>
      <c r="T5" s="5"/>
    </row>
    <row r="6" spans="1:20" s="2" customFormat="1" ht="15.75" x14ac:dyDescent="0.2">
      <c r="A6" s="5"/>
      <c r="B6" s="5"/>
      <c r="C6" s="5"/>
      <c r="D6" s="5"/>
      <c r="F6" s="26"/>
      <c r="Q6" s="1"/>
      <c r="T6" s="5"/>
    </row>
    <row r="7" spans="1:20" s="2" customFormat="1" ht="24.95" customHeight="1" x14ac:dyDescent="0.2">
      <c r="A7" s="5"/>
      <c r="B7" s="5"/>
      <c r="C7" s="5"/>
      <c r="D7" s="5"/>
      <c r="F7" s="26"/>
      <c r="G7" s="294"/>
      <c r="H7" s="294"/>
      <c r="I7" s="294"/>
      <c r="J7" s="294"/>
      <c r="K7" s="294"/>
      <c r="L7" s="294"/>
      <c r="M7" s="7"/>
      <c r="N7" s="7"/>
      <c r="O7" s="293" t="s">
        <v>0</v>
      </c>
      <c r="P7" s="293"/>
      <c r="Q7" s="293"/>
      <c r="T7" s="5"/>
    </row>
    <row r="8" spans="1:20" s="2" customFormat="1" ht="16.5" thickBot="1" x14ac:dyDescent="0.25">
      <c r="A8" s="5"/>
      <c r="B8" s="5"/>
      <c r="C8" s="5"/>
      <c r="D8" s="5"/>
      <c r="F8" s="26"/>
      <c r="K8" s="5"/>
      <c r="L8" s="5"/>
      <c r="M8" s="5"/>
      <c r="N8" s="5"/>
      <c r="T8" s="5"/>
    </row>
    <row r="9" spans="1:20" s="1" customFormat="1" ht="24.95" customHeight="1" thickBot="1" x14ac:dyDescent="0.25">
      <c r="A9" s="285" t="s">
        <v>1</v>
      </c>
      <c r="B9" s="287" t="s">
        <v>2</v>
      </c>
      <c r="C9" s="278" t="s">
        <v>117</v>
      </c>
      <c r="D9" s="287" t="s">
        <v>3</v>
      </c>
      <c r="E9" s="287" t="s">
        <v>110</v>
      </c>
      <c r="F9" s="295" t="s">
        <v>57</v>
      </c>
      <c r="G9" s="21"/>
      <c r="H9" s="297" t="s">
        <v>51</v>
      </c>
      <c r="I9" s="298"/>
      <c r="J9" s="299"/>
      <c r="K9" s="297" t="s">
        <v>55</v>
      </c>
      <c r="L9" s="298"/>
      <c r="M9" s="299"/>
      <c r="N9" s="21"/>
      <c r="O9" s="297" t="s">
        <v>56</v>
      </c>
      <c r="P9" s="298"/>
      <c r="Q9" s="299"/>
      <c r="T9" s="16"/>
    </row>
    <row r="10" spans="1:20" s="2" customFormat="1" ht="24.95" customHeight="1" thickBot="1" x14ac:dyDescent="0.25">
      <c r="A10" s="286"/>
      <c r="B10" s="288"/>
      <c r="C10" s="279"/>
      <c r="D10" s="288"/>
      <c r="E10" s="288"/>
      <c r="F10" s="296"/>
      <c r="G10" s="25"/>
      <c r="H10" s="22" t="s">
        <v>4</v>
      </c>
      <c r="I10" s="23" t="s">
        <v>5</v>
      </c>
      <c r="J10" s="24" t="s">
        <v>6</v>
      </c>
      <c r="K10" s="22" t="s">
        <v>4</v>
      </c>
      <c r="L10" s="23" t="s">
        <v>5</v>
      </c>
      <c r="M10" s="24" t="s">
        <v>6</v>
      </c>
      <c r="N10" s="25"/>
      <c r="O10" s="22" t="s">
        <v>4</v>
      </c>
      <c r="P10" s="23" t="s">
        <v>5</v>
      </c>
      <c r="Q10" s="24" t="s">
        <v>6</v>
      </c>
      <c r="T10" s="16"/>
    </row>
    <row r="11" spans="1:20" ht="24.95" customHeight="1" x14ac:dyDescent="0.2">
      <c r="A11" s="245">
        <v>1</v>
      </c>
      <c r="B11" s="245" t="s">
        <v>12</v>
      </c>
      <c r="C11" s="245" t="s">
        <v>83</v>
      </c>
      <c r="D11" s="245" t="s">
        <v>8</v>
      </c>
      <c r="E11" s="300" t="s">
        <v>116</v>
      </c>
      <c r="F11" s="27" t="s">
        <v>111</v>
      </c>
      <c r="G11" s="21"/>
      <c r="H11" s="28"/>
      <c r="I11" s="29">
        <v>0.34</v>
      </c>
      <c r="J11" s="30">
        <v>0.33500000000000002</v>
      </c>
      <c r="K11" s="28"/>
      <c r="L11" s="29">
        <v>0.03</v>
      </c>
      <c r="M11" s="30">
        <v>0.03</v>
      </c>
      <c r="N11" s="11"/>
      <c r="O11" s="28"/>
      <c r="P11" s="136">
        <f>IFERROR(I11+L11,"")</f>
        <v>0.37</v>
      </c>
      <c r="Q11" s="30">
        <f>IFERROR(J11+M11,"")</f>
        <v>0.36499999999999999</v>
      </c>
    </row>
    <row r="12" spans="1:20" ht="24.95" customHeight="1" x14ac:dyDescent="0.2">
      <c r="A12" s="245"/>
      <c r="B12" s="245"/>
      <c r="C12" s="245"/>
      <c r="D12" s="245"/>
      <c r="E12" s="301"/>
      <c r="F12" s="31" t="s">
        <v>112</v>
      </c>
      <c r="G12" s="21"/>
      <c r="H12" s="32"/>
      <c r="I12" s="33">
        <v>0.32</v>
      </c>
      <c r="J12" s="34">
        <v>0.315</v>
      </c>
      <c r="K12" s="32"/>
      <c r="L12" s="33">
        <v>0.03</v>
      </c>
      <c r="M12" s="34">
        <v>0.03</v>
      </c>
      <c r="N12" s="11"/>
      <c r="O12" s="32"/>
      <c r="P12" s="137">
        <f t="shared" ref="P12:P73" si="0">IFERROR(I12+L12,"")</f>
        <v>0.35</v>
      </c>
      <c r="Q12" s="34">
        <f t="shared" ref="Q12:Q73" si="1">IFERROR(J12+M12,"")</f>
        <v>0.34499999999999997</v>
      </c>
    </row>
    <row r="13" spans="1:20" ht="24.95" customHeight="1" x14ac:dyDescent="0.2">
      <c r="A13" s="245"/>
      <c r="B13" s="245"/>
      <c r="C13" s="245"/>
      <c r="D13" s="245"/>
      <c r="E13" s="301"/>
      <c r="F13" s="27" t="s">
        <v>113</v>
      </c>
      <c r="G13" s="21"/>
      <c r="H13" s="28"/>
      <c r="I13" s="29">
        <v>0.28999999999999998</v>
      </c>
      <c r="J13" s="30">
        <v>0.28499999999999998</v>
      </c>
      <c r="K13" s="28"/>
      <c r="L13" s="29">
        <v>0.03</v>
      </c>
      <c r="M13" s="30">
        <v>0.03</v>
      </c>
      <c r="N13" s="11"/>
      <c r="O13" s="28"/>
      <c r="P13" s="136">
        <f t="shared" si="0"/>
        <v>0.31999999999999995</v>
      </c>
      <c r="Q13" s="30">
        <f t="shared" si="1"/>
        <v>0.31499999999999995</v>
      </c>
    </row>
    <row r="14" spans="1:20" ht="24.95" customHeight="1" x14ac:dyDescent="0.2">
      <c r="A14" s="245"/>
      <c r="B14" s="245"/>
      <c r="C14" s="245"/>
      <c r="D14" s="245"/>
      <c r="E14" s="302"/>
      <c r="F14" s="31" t="s">
        <v>114</v>
      </c>
      <c r="G14" s="21"/>
      <c r="H14" s="32"/>
      <c r="I14" s="33">
        <v>0.26</v>
      </c>
      <c r="J14" s="34">
        <v>0.255</v>
      </c>
      <c r="K14" s="32"/>
      <c r="L14" s="33">
        <v>0.03</v>
      </c>
      <c r="M14" s="34">
        <v>0.03</v>
      </c>
      <c r="N14" s="11"/>
      <c r="O14" s="32"/>
      <c r="P14" s="137">
        <f t="shared" si="0"/>
        <v>0.29000000000000004</v>
      </c>
      <c r="Q14" s="34">
        <f t="shared" si="1"/>
        <v>0.28500000000000003</v>
      </c>
    </row>
    <row r="15" spans="1:20" ht="24.95" customHeight="1" x14ac:dyDescent="0.2">
      <c r="A15" s="245"/>
      <c r="B15" s="245"/>
      <c r="C15" s="245"/>
      <c r="D15" s="245"/>
      <c r="E15" s="303" t="s">
        <v>59</v>
      </c>
      <c r="F15" s="27" t="s">
        <v>111</v>
      </c>
      <c r="G15" s="21"/>
      <c r="H15" s="28"/>
      <c r="I15" s="29">
        <v>0.34</v>
      </c>
      <c r="J15" s="30">
        <v>0.33500000000000002</v>
      </c>
      <c r="K15" s="28"/>
      <c r="L15" s="29">
        <v>0.03</v>
      </c>
      <c r="M15" s="30">
        <v>0.03</v>
      </c>
      <c r="N15" s="11"/>
      <c r="O15" s="28"/>
      <c r="P15" s="136">
        <f t="shared" si="0"/>
        <v>0.37</v>
      </c>
      <c r="Q15" s="30">
        <f t="shared" si="1"/>
        <v>0.36499999999999999</v>
      </c>
    </row>
    <row r="16" spans="1:20" ht="24.95" customHeight="1" x14ac:dyDescent="0.2">
      <c r="A16" s="245"/>
      <c r="B16" s="245"/>
      <c r="C16" s="245"/>
      <c r="D16" s="245"/>
      <c r="E16" s="301"/>
      <c r="F16" s="31" t="s">
        <v>112</v>
      </c>
      <c r="G16" s="21"/>
      <c r="H16" s="32"/>
      <c r="I16" s="33">
        <v>0.32</v>
      </c>
      <c r="J16" s="34">
        <v>0.315</v>
      </c>
      <c r="K16" s="32"/>
      <c r="L16" s="33">
        <v>0.03</v>
      </c>
      <c r="M16" s="34">
        <v>0.03</v>
      </c>
      <c r="N16" s="11"/>
      <c r="O16" s="32"/>
      <c r="P16" s="137">
        <f t="shared" si="0"/>
        <v>0.35</v>
      </c>
      <c r="Q16" s="34">
        <f t="shared" si="1"/>
        <v>0.34499999999999997</v>
      </c>
    </row>
    <row r="17" spans="1:17" ht="24.95" customHeight="1" x14ac:dyDescent="0.2">
      <c r="A17" s="245"/>
      <c r="B17" s="245"/>
      <c r="C17" s="245"/>
      <c r="D17" s="245"/>
      <c r="E17" s="301"/>
      <c r="F17" s="27" t="s">
        <v>113</v>
      </c>
      <c r="G17" s="21"/>
      <c r="H17" s="28"/>
      <c r="I17" s="29">
        <v>0.28999999999999998</v>
      </c>
      <c r="J17" s="30">
        <v>0.28499999999999998</v>
      </c>
      <c r="K17" s="28"/>
      <c r="L17" s="29">
        <v>0.03</v>
      </c>
      <c r="M17" s="30">
        <v>0.03</v>
      </c>
      <c r="N17" s="11"/>
      <c r="O17" s="28"/>
      <c r="P17" s="136">
        <f t="shared" si="0"/>
        <v>0.31999999999999995</v>
      </c>
      <c r="Q17" s="30">
        <f t="shared" si="1"/>
        <v>0.31499999999999995</v>
      </c>
    </row>
    <row r="18" spans="1:17" ht="24.95" customHeight="1" x14ac:dyDescent="0.2">
      <c r="A18" s="245"/>
      <c r="B18" s="245"/>
      <c r="C18" s="245"/>
      <c r="D18" s="245"/>
      <c r="E18" s="302"/>
      <c r="F18" s="31" t="s">
        <v>114</v>
      </c>
      <c r="G18" s="21"/>
      <c r="H18" s="32"/>
      <c r="I18" s="33">
        <v>0.26</v>
      </c>
      <c r="J18" s="34">
        <v>0.255</v>
      </c>
      <c r="K18" s="32"/>
      <c r="L18" s="33">
        <v>0.03</v>
      </c>
      <c r="M18" s="34">
        <v>0.03</v>
      </c>
      <c r="N18" s="11"/>
      <c r="O18" s="32"/>
      <c r="P18" s="137">
        <f t="shared" si="0"/>
        <v>0.29000000000000004</v>
      </c>
      <c r="Q18" s="34">
        <f t="shared" si="1"/>
        <v>0.28500000000000003</v>
      </c>
    </row>
    <row r="19" spans="1:17" ht="24.95" customHeight="1" x14ac:dyDescent="0.2">
      <c r="A19" s="245"/>
      <c r="B19" s="245"/>
      <c r="C19" s="245"/>
      <c r="D19" s="245"/>
      <c r="E19" s="256" t="s">
        <v>60</v>
      </c>
      <c r="F19" s="27" t="s">
        <v>111</v>
      </c>
      <c r="G19" s="21"/>
      <c r="H19" s="28"/>
      <c r="I19" s="29">
        <v>0.34</v>
      </c>
      <c r="J19" s="30">
        <v>0.33500000000000002</v>
      </c>
      <c r="K19" s="28"/>
      <c r="L19" s="29">
        <v>0.03</v>
      </c>
      <c r="M19" s="30">
        <v>0.03</v>
      </c>
      <c r="N19" s="11"/>
      <c r="O19" s="28"/>
      <c r="P19" s="136">
        <f t="shared" si="0"/>
        <v>0.37</v>
      </c>
      <c r="Q19" s="30">
        <f t="shared" si="1"/>
        <v>0.36499999999999999</v>
      </c>
    </row>
    <row r="20" spans="1:17" ht="24.95" customHeight="1" x14ac:dyDescent="0.2">
      <c r="A20" s="245"/>
      <c r="B20" s="245"/>
      <c r="C20" s="245"/>
      <c r="D20" s="245"/>
      <c r="E20" s="257"/>
      <c r="F20" s="31" t="s">
        <v>112</v>
      </c>
      <c r="G20" s="21"/>
      <c r="H20" s="32"/>
      <c r="I20" s="33">
        <v>0.33</v>
      </c>
      <c r="J20" s="34">
        <v>0.32500000000000001</v>
      </c>
      <c r="K20" s="32"/>
      <c r="L20" s="33">
        <v>0.03</v>
      </c>
      <c r="M20" s="34">
        <v>0.03</v>
      </c>
      <c r="N20" s="11"/>
      <c r="O20" s="32"/>
      <c r="P20" s="137">
        <f t="shared" si="0"/>
        <v>0.36</v>
      </c>
      <c r="Q20" s="34">
        <f t="shared" si="1"/>
        <v>0.35499999999999998</v>
      </c>
    </row>
    <row r="21" spans="1:17" ht="24.95" customHeight="1" x14ac:dyDescent="0.2">
      <c r="A21" s="245"/>
      <c r="B21" s="245"/>
      <c r="C21" s="245"/>
      <c r="D21" s="245"/>
      <c r="E21" s="256" t="s">
        <v>61</v>
      </c>
      <c r="F21" s="27" t="s">
        <v>111</v>
      </c>
      <c r="G21" s="21"/>
      <c r="H21" s="28"/>
      <c r="I21" s="29">
        <v>0.31</v>
      </c>
      <c r="J21" s="30">
        <v>0.30499999999999999</v>
      </c>
      <c r="K21" s="28"/>
      <c r="L21" s="29">
        <v>0.03</v>
      </c>
      <c r="M21" s="30">
        <v>0.03</v>
      </c>
      <c r="N21" s="11"/>
      <c r="O21" s="28"/>
      <c r="P21" s="136">
        <f t="shared" si="0"/>
        <v>0.33999999999999997</v>
      </c>
      <c r="Q21" s="30">
        <f t="shared" si="1"/>
        <v>0.33499999999999996</v>
      </c>
    </row>
    <row r="22" spans="1:17" ht="24.95" customHeight="1" x14ac:dyDescent="0.2">
      <c r="A22" s="245"/>
      <c r="B22" s="245"/>
      <c r="C22" s="245"/>
      <c r="D22" s="245"/>
      <c r="E22" s="221"/>
      <c r="F22" s="31" t="s">
        <v>112</v>
      </c>
      <c r="G22" s="21"/>
      <c r="H22" s="32"/>
      <c r="I22" s="33">
        <v>0.31</v>
      </c>
      <c r="J22" s="34">
        <v>0.30499999999999999</v>
      </c>
      <c r="K22" s="32"/>
      <c r="L22" s="33">
        <v>0.03</v>
      </c>
      <c r="M22" s="34">
        <v>0.03</v>
      </c>
      <c r="N22" s="11"/>
      <c r="O22" s="32"/>
      <c r="P22" s="137">
        <f t="shared" si="0"/>
        <v>0.33999999999999997</v>
      </c>
      <c r="Q22" s="34">
        <f t="shared" si="1"/>
        <v>0.33499999999999996</v>
      </c>
    </row>
    <row r="23" spans="1:17" ht="24.95" customHeight="1" x14ac:dyDescent="0.2">
      <c r="A23" s="245"/>
      <c r="B23" s="245"/>
      <c r="C23" s="245"/>
      <c r="D23" s="245"/>
      <c r="E23" s="221"/>
      <c r="F23" s="27" t="s">
        <v>113</v>
      </c>
      <c r="G23" s="21"/>
      <c r="H23" s="28"/>
      <c r="I23" s="29">
        <v>0.28999999999999998</v>
      </c>
      <c r="J23" s="30">
        <v>0.28499999999999998</v>
      </c>
      <c r="K23" s="28"/>
      <c r="L23" s="29">
        <v>0.03</v>
      </c>
      <c r="M23" s="30">
        <v>0.03</v>
      </c>
      <c r="N23" s="11"/>
      <c r="O23" s="28"/>
      <c r="P23" s="136">
        <f t="shared" si="0"/>
        <v>0.31999999999999995</v>
      </c>
      <c r="Q23" s="30">
        <f t="shared" si="1"/>
        <v>0.31499999999999995</v>
      </c>
    </row>
    <row r="24" spans="1:17" ht="24.95" customHeight="1" x14ac:dyDescent="0.2">
      <c r="A24" s="245"/>
      <c r="B24" s="245"/>
      <c r="C24" s="245"/>
      <c r="D24" s="245"/>
      <c r="E24" s="257"/>
      <c r="F24" s="31" t="s">
        <v>114</v>
      </c>
      <c r="G24" s="21"/>
      <c r="H24" s="32"/>
      <c r="I24" s="33">
        <v>0.26</v>
      </c>
      <c r="J24" s="34">
        <v>0.255</v>
      </c>
      <c r="K24" s="32"/>
      <c r="L24" s="33">
        <v>0.03</v>
      </c>
      <c r="M24" s="34">
        <v>0.03</v>
      </c>
      <c r="N24" s="11"/>
      <c r="O24" s="32"/>
      <c r="P24" s="137">
        <f t="shared" si="0"/>
        <v>0.29000000000000004</v>
      </c>
      <c r="Q24" s="34">
        <f t="shared" si="1"/>
        <v>0.28500000000000003</v>
      </c>
    </row>
    <row r="25" spans="1:17" ht="24.95" customHeight="1" thickBot="1" x14ac:dyDescent="0.25">
      <c r="A25" s="246"/>
      <c r="B25" s="246"/>
      <c r="C25" s="246"/>
      <c r="D25" s="246"/>
      <c r="E25" s="35" t="s">
        <v>62</v>
      </c>
      <c r="F25" s="36" t="s">
        <v>115</v>
      </c>
      <c r="G25" s="21"/>
      <c r="H25" s="37"/>
      <c r="I25" s="38">
        <v>0.24</v>
      </c>
      <c r="J25" s="39">
        <v>0.23499999999999999</v>
      </c>
      <c r="K25" s="37"/>
      <c r="L25" s="38">
        <v>0.03</v>
      </c>
      <c r="M25" s="39">
        <v>0.03</v>
      </c>
      <c r="N25" s="11"/>
      <c r="O25" s="37"/>
      <c r="P25" s="138">
        <f t="shared" si="0"/>
        <v>0.27</v>
      </c>
      <c r="Q25" s="39">
        <f t="shared" si="1"/>
        <v>0.26500000000000001</v>
      </c>
    </row>
    <row r="26" spans="1:17" ht="24.95" customHeight="1" x14ac:dyDescent="0.2">
      <c r="A26" s="291">
        <v>2</v>
      </c>
      <c r="B26" s="291" t="s">
        <v>18</v>
      </c>
      <c r="C26" s="291" t="s">
        <v>84</v>
      </c>
      <c r="D26" s="291" t="s">
        <v>8</v>
      </c>
      <c r="E26" s="224" t="s">
        <v>16</v>
      </c>
      <c r="F26" s="40" t="s">
        <v>107</v>
      </c>
      <c r="G26" s="21"/>
      <c r="H26" s="41">
        <v>0.29599999999999999</v>
      </c>
      <c r="I26" s="42">
        <v>0.28999999999999998</v>
      </c>
      <c r="J26" s="43">
        <v>0.28399999999999997</v>
      </c>
      <c r="K26" s="41">
        <v>2.5000000000000001E-2</v>
      </c>
      <c r="L26" s="42">
        <v>2.5000000000000001E-2</v>
      </c>
      <c r="M26" s="43">
        <v>2.5000000000000001E-2</v>
      </c>
      <c r="N26" s="11"/>
      <c r="O26" s="41">
        <f t="shared" ref="O26:O73" si="2">IFERROR(H26+K26,"")</f>
        <v>0.32100000000000001</v>
      </c>
      <c r="P26" s="139">
        <f t="shared" si="0"/>
        <v>0.315</v>
      </c>
      <c r="Q26" s="43">
        <f t="shared" si="1"/>
        <v>0.309</v>
      </c>
    </row>
    <row r="27" spans="1:17" ht="24.95" customHeight="1" thickBot="1" x14ac:dyDescent="0.25">
      <c r="A27" s="284"/>
      <c r="B27" s="284"/>
      <c r="C27" s="284"/>
      <c r="D27" s="284"/>
      <c r="E27" s="225"/>
      <c r="F27" s="44" t="s">
        <v>121</v>
      </c>
      <c r="G27" s="21"/>
      <c r="H27" s="45">
        <v>0.247</v>
      </c>
      <c r="I27" s="46">
        <v>0.24099999999999999</v>
      </c>
      <c r="J27" s="47">
        <v>0.23499999999999999</v>
      </c>
      <c r="K27" s="45">
        <v>2.5000000000000001E-2</v>
      </c>
      <c r="L27" s="46">
        <v>2.5000000000000001E-2</v>
      </c>
      <c r="M27" s="47">
        <v>2.5000000000000001E-2</v>
      </c>
      <c r="N27" s="11"/>
      <c r="O27" s="45">
        <f t="shared" si="2"/>
        <v>0.27200000000000002</v>
      </c>
      <c r="P27" s="140">
        <f t="shared" si="0"/>
        <v>0.26600000000000001</v>
      </c>
      <c r="Q27" s="47">
        <f t="shared" si="1"/>
        <v>0.26</v>
      </c>
    </row>
    <row r="28" spans="1:17" ht="24.95" customHeight="1" thickTop="1" thickBot="1" x14ac:dyDescent="0.25">
      <c r="A28" s="284"/>
      <c r="B28" s="284"/>
      <c r="C28" s="284"/>
      <c r="D28" s="284"/>
      <c r="E28" s="48" t="s">
        <v>118</v>
      </c>
      <c r="F28" s="49" t="s">
        <v>105</v>
      </c>
      <c r="G28" s="21"/>
      <c r="H28" s="50">
        <v>0.27800000000000002</v>
      </c>
      <c r="I28" s="51">
        <v>0.27300000000000002</v>
      </c>
      <c r="J28" s="52">
        <v>0.26700000000000002</v>
      </c>
      <c r="K28" s="50">
        <v>1.4999999999999999E-2</v>
      </c>
      <c r="L28" s="51">
        <v>1.4999999999999999E-2</v>
      </c>
      <c r="M28" s="52">
        <v>1.4999999999999999E-2</v>
      </c>
      <c r="N28" s="11"/>
      <c r="O28" s="50">
        <f t="shared" si="2"/>
        <v>0.29300000000000004</v>
      </c>
      <c r="P28" s="141">
        <f t="shared" si="0"/>
        <v>0.28800000000000003</v>
      </c>
      <c r="Q28" s="52">
        <f t="shared" si="1"/>
        <v>0.28200000000000003</v>
      </c>
    </row>
    <row r="29" spans="1:17" ht="24.95" customHeight="1" thickTop="1" thickBot="1" x14ac:dyDescent="0.25">
      <c r="A29" s="284"/>
      <c r="B29" s="284"/>
      <c r="C29" s="284"/>
      <c r="D29" s="284"/>
      <c r="E29" s="53" t="s">
        <v>119</v>
      </c>
      <c r="F29" s="54" t="s">
        <v>120</v>
      </c>
      <c r="G29" s="21"/>
      <c r="H29" s="55">
        <v>0.29599999999999999</v>
      </c>
      <c r="I29" s="56">
        <v>0.28999999999999998</v>
      </c>
      <c r="J29" s="57">
        <v>0.28399999999999997</v>
      </c>
      <c r="K29" s="55">
        <v>2.5000000000000001E-2</v>
      </c>
      <c r="L29" s="56">
        <v>2.5000000000000001E-2</v>
      </c>
      <c r="M29" s="57">
        <v>2.5000000000000001E-2</v>
      </c>
      <c r="N29" s="11"/>
      <c r="O29" s="55">
        <f t="shared" ref="O29" si="3">IFERROR(H29+K29,"")</f>
        <v>0.32100000000000001</v>
      </c>
      <c r="P29" s="142">
        <f t="shared" ref="P29" si="4">IFERROR(I29+L29,"")</f>
        <v>0.315</v>
      </c>
      <c r="Q29" s="57">
        <f t="shared" ref="Q29" si="5">IFERROR(J29+M29,"")</f>
        <v>0.309</v>
      </c>
    </row>
    <row r="30" spans="1:17" ht="24.95" customHeight="1" x14ac:dyDescent="0.2">
      <c r="A30" s="280">
        <v>3</v>
      </c>
      <c r="B30" s="280" t="s">
        <v>13</v>
      </c>
      <c r="C30" s="280" t="s">
        <v>85</v>
      </c>
      <c r="D30" s="280" t="s">
        <v>8</v>
      </c>
      <c r="E30" s="258" t="s">
        <v>130</v>
      </c>
      <c r="F30" s="58" t="s">
        <v>122</v>
      </c>
      <c r="G30" s="21"/>
      <c r="H30" s="59">
        <v>0.29499999999999998</v>
      </c>
      <c r="I30" s="60">
        <v>0.28499999999999998</v>
      </c>
      <c r="J30" s="61">
        <v>0.27500000000000002</v>
      </c>
      <c r="K30" s="59">
        <v>0.03</v>
      </c>
      <c r="L30" s="60">
        <v>0.03</v>
      </c>
      <c r="M30" s="61">
        <v>0.03</v>
      </c>
      <c r="N30" s="11"/>
      <c r="O30" s="59">
        <f t="shared" si="2"/>
        <v>0.32499999999999996</v>
      </c>
      <c r="P30" s="143">
        <f t="shared" si="0"/>
        <v>0.31499999999999995</v>
      </c>
      <c r="Q30" s="61">
        <f t="shared" si="1"/>
        <v>0.30500000000000005</v>
      </c>
    </row>
    <row r="31" spans="1:17" ht="24.95" customHeight="1" thickBot="1" x14ac:dyDescent="0.25">
      <c r="A31" s="281"/>
      <c r="B31" s="281"/>
      <c r="C31" s="281"/>
      <c r="D31" s="281"/>
      <c r="E31" s="259"/>
      <c r="F31" s="175" t="s">
        <v>123</v>
      </c>
      <c r="G31" s="21"/>
      <c r="H31" s="104">
        <v>0.29499999999999998</v>
      </c>
      <c r="I31" s="105">
        <v>0.28499999999999998</v>
      </c>
      <c r="J31" s="106">
        <v>0.27500000000000002</v>
      </c>
      <c r="K31" s="104">
        <v>0.02</v>
      </c>
      <c r="L31" s="105">
        <v>0.02</v>
      </c>
      <c r="M31" s="106">
        <v>0.02</v>
      </c>
      <c r="N31" s="11"/>
      <c r="O31" s="104">
        <f t="shared" si="2"/>
        <v>0.315</v>
      </c>
      <c r="P31" s="152">
        <f t="shared" si="0"/>
        <v>0.30499999999999999</v>
      </c>
      <c r="Q31" s="106">
        <f t="shared" si="1"/>
        <v>0.29500000000000004</v>
      </c>
    </row>
    <row r="32" spans="1:17" ht="24.95" customHeight="1" thickTop="1" thickBot="1" x14ac:dyDescent="0.25">
      <c r="A32" s="282"/>
      <c r="B32" s="282"/>
      <c r="C32" s="282"/>
      <c r="D32" s="282"/>
      <c r="E32" s="174" t="s">
        <v>66</v>
      </c>
      <c r="F32" s="62" t="s">
        <v>124</v>
      </c>
      <c r="G32" s="21"/>
      <c r="H32" s="63">
        <v>0.21</v>
      </c>
      <c r="I32" s="64">
        <v>0.2</v>
      </c>
      <c r="J32" s="65">
        <v>0.19</v>
      </c>
      <c r="K32" s="63"/>
      <c r="L32" s="64"/>
      <c r="M32" s="65"/>
      <c r="N32" s="11"/>
      <c r="O32" s="63">
        <f t="shared" ref="O32" si="6">IFERROR(H32+K32,"")</f>
        <v>0.21</v>
      </c>
      <c r="P32" s="144">
        <f t="shared" ref="P32" si="7">IFERROR(I32+L32,"")</f>
        <v>0.2</v>
      </c>
      <c r="Q32" s="65">
        <f t="shared" ref="Q32" si="8">IFERROR(J32+M32,"")</f>
        <v>0.19</v>
      </c>
    </row>
    <row r="33" spans="1:19" ht="24.95" customHeight="1" x14ac:dyDescent="0.2">
      <c r="A33" s="283">
        <v>4</v>
      </c>
      <c r="B33" s="283" t="s">
        <v>26</v>
      </c>
      <c r="C33" s="283" t="s">
        <v>86</v>
      </c>
      <c r="D33" s="283" t="s">
        <v>8</v>
      </c>
      <c r="E33" s="262" t="s">
        <v>16</v>
      </c>
      <c r="F33" s="66" t="s">
        <v>125</v>
      </c>
      <c r="G33" s="21"/>
      <c r="H33" s="67"/>
      <c r="I33" s="68">
        <v>0.28999999999999998</v>
      </c>
      <c r="J33" s="69"/>
      <c r="K33" s="67"/>
      <c r="L33" s="68">
        <v>4.4999999999999998E-2</v>
      </c>
      <c r="M33" s="69"/>
      <c r="N33" s="11"/>
      <c r="O33" s="67"/>
      <c r="P33" s="145">
        <f t="shared" si="0"/>
        <v>0.33499999999999996</v>
      </c>
      <c r="Q33" s="69"/>
    </row>
    <row r="34" spans="1:19" ht="24.95" customHeight="1" x14ac:dyDescent="0.2">
      <c r="A34" s="241"/>
      <c r="B34" s="241"/>
      <c r="C34" s="241"/>
      <c r="D34" s="241"/>
      <c r="E34" s="263"/>
      <c r="F34" s="70" t="s">
        <v>126</v>
      </c>
      <c r="G34" s="21"/>
      <c r="H34" s="71"/>
      <c r="I34" s="72">
        <v>0.28000000000000003</v>
      </c>
      <c r="J34" s="73"/>
      <c r="K34" s="71"/>
      <c r="L34" s="72">
        <v>4.4999999999999998E-2</v>
      </c>
      <c r="M34" s="73"/>
      <c r="N34" s="11"/>
      <c r="O34" s="71"/>
      <c r="P34" s="146">
        <f t="shared" ref="P34:P52" si="9">IFERROR(I34+L34,"")</f>
        <v>0.32500000000000001</v>
      </c>
      <c r="Q34" s="73"/>
    </row>
    <row r="35" spans="1:19" ht="24.95" customHeight="1" thickBot="1" x14ac:dyDescent="0.25">
      <c r="A35" s="241"/>
      <c r="B35" s="241"/>
      <c r="C35" s="241"/>
      <c r="D35" s="241"/>
      <c r="E35" s="264"/>
      <c r="F35" s="74" t="s">
        <v>127</v>
      </c>
      <c r="G35" s="21"/>
      <c r="H35" s="50"/>
      <c r="I35" s="51">
        <v>0.23</v>
      </c>
      <c r="J35" s="52"/>
      <c r="K35" s="50"/>
      <c r="L35" s="51">
        <v>4.4999999999999998E-2</v>
      </c>
      <c r="M35" s="52"/>
      <c r="N35" s="11"/>
      <c r="O35" s="50"/>
      <c r="P35" s="141">
        <f t="shared" si="9"/>
        <v>0.27500000000000002</v>
      </c>
      <c r="Q35" s="52"/>
    </row>
    <row r="36" spans="1:19" ht="24.95" customHeight="1" thickTop="1" x14ac:dyDescent="0.2">
      <c r="A36" s="241"/>
      <c r="B36" s="241"/>
      <c r="C36" s="241"/>
      <c r="D36" s="241"/>
      <c r="E36" s="265" t="s">
        <v>101</v>
      </c>
      <c r="F36" s="75" t="s">
        <v>125</v>
      </c>
      <c r="G36" s="21"/>
      <c r="H36" s="76"/>
      <c r="I36" s="77"/>
      <c r="J36" s="78">
        <v>0.27500000000000002</v>
      </c>
      <c r="K36" s="76"/>
      <c r="L36" s="77"/>
      <c r="M36" s="78"/>
      <c r="N36" s="11"/>
      <c r="O36" s="76"/>
      <c r="P36" s="147"/>
      <c r="Q36" s="78">
        <f t="shared" ref="Q36:Q51" si="10">IFERROR(J36+M36,"")</f>
        <v>0.27500000000000002</v>
      </c>
    </row>
    <row r="37" spans="1:19" ht="24.95" customHeight="1" x14ac:dyDescent="0.2">
      <c r="A37" s="241"/>
      <c r="B37" s="241"/>
      <c r="C37" s="241"/>
      <c r="D37" s="241"/>
      <c r="E37" s="263"/>
      <c r="F37" s="70" t="s">
        <v>126</v>
      </c>
      <c r="G37" s="21"/>
      <c r="H37" s="67"/>
      <c r="I37" s="68"/>
      <c r="J37" s="69">
        <v>0.26500000000000001</v>
      </c>
      <c r="K37" s="67"/>
      <c r="L37" s="68"/>
      <c r="M37" s="69"/>
      <c r="N37" s="11"/>
      <c r="O37" s="67"/>
      <c r="P37" s="145"/>
      <c r="Q37" s="69">
        <f t="shared" si="10"/>
        <v>0.26500000000000001</v>
      </c>
    </row>
    <row r="38" spans="1:19" ht="24.95" customHeight="1" thickBot="1" x14ac:dyDescent="0.25">
      <c r="A38" s="241"/>
      <c r="B38" s="241"/>
      <c r="C38" s="241"/>
      <c r="D38" s="241"/>
      <c r="E38" s="264"/>
      <c r="F38" s="79" t="s">
        <v>127</v>
      </c>
      <c r="G38" s="21"/>
      <c r="H38" s="45"/>
      <c r="I38" s="46"/>
      <c r="J38" s="47">
        <v>0.215</v>
      </c>
      <c r="K38" s="45"/>
      <c r="L38" s="46"/>
      <c r="M38" s="47"/>
      <c r="N38" s="11"/>
      <c r="O38" s="45"/>
      <c r="P38" s="140"/>
      <c r="Q38" s="47">
        <f t="shared" si="10"/>
        <v>0.215</v>
      </c>
    </row>
    <row r="39" spans="1:19" ht="24.95" customHeight="1" thickTop="1" x14ac:dyDescent="0.2">
      <c r="A39" s="241"/>
      <c r="B39" s="241"/>
      <c r="C39" s="241"/>
      <c r="D39" s="241"/>
      <c r="E39" s="176" t="s">
        <v>27</v>
      </c>
      <c r="F39" s="66"/>
      <c r="G39" s="21"/>
      <c r="H39" s="67"/>
      <c r="I39" s="68"/>
      <c r="J39" s="69">
        <v>0.255</v>
      </c>
      <c r="K39" s="67"/>
      <c r="L39" s="68"/>
      <c r="M39" s="69"/>
      <c r="N39" s="11"/>
      <c r="O39" s="67"/>
      <c r="P39" s="145"/>
      <c r="Q39" s="69">
        <f t="shared" si="10"/>
        <v>0.255</v>
      </c>
    </row>
    <row r="40" spans="1:19" ht="24.95" customHeight="1" x14ac:dyDescent="0.2">
      <c r="A40" s="241"/>
      <c r="B40" s="241"/>
      <c r="C40" s="241"/>
      <c r="D40" s="241"/>
      <c r="E40" s="177" t="s">
        <v>30</v>
      </c>
      <c r="F40" s="70"/>
      <c r="G40" s="21"/>
      <c r="H40" s="71"/>
      <c r="I40" s="72"/>
      <c r="J40" s="73">
        <v>0.23</v>
      </c>
      <c r="K40" s="71"/>
      <c r="L40" s="72"/>
      <c r="M40" s="73"/>
      <c r="N40" s="11"/>
      <c r="O40" s="71"/>
      <c r="P40" s="146"/>
      <c r="Q40" s="73">
        <f t="shared" si="10"/>
        <v>0.23</v>
      </c>
    </row>
    <row r="41" spans="1:19" ht="24.95" customHeight="1" x14ac:dyDescent="0.2">
      <c r="A41" s="241"/>
      <c r="B41" s="241"/>
      <c r="C41" s="241"/>
      <c r="D41" s="241"/>
      <c r="E41" s="177" t="s">
        <v>40</v>
      </c>
      <c r="F41" s="80"/>
      <c r="G41" s="21"/>
      <c r="H41" s="67"/>
      <c r="I41" s="68">
        <v>0.26500000000000001</v>
      </c>
      <c r="J41" s="69"/>
      <c r="K41" s="67"/>
      <c r="L41" s="68"/>
      <c r="M41" s="69"/>
      <c r="N41" s="11"/>
      <c r="O41" s="67"/>
      <c r="P41" s="145">
        <f t="shared" si="9"/>
        <v>0.26500000000000001</v>
      </c>
      <c r="Q41" s="69"/>
    </row>
    <row r="42" spans="1:19" ht="24.95" customHeight="1" x14ac:dyDescent="0.2">
      <c r="A42" s="241"/>
      <c r="B42" s="241"/>
      <c r="C42" s="241"/>
      <c r="D42" s="241"/>
      <c r="E42" s="157" t="s">
        <v>102</v>
      </c>
      <c r="F42" s="70" t="s">
        <v>128</v>
      </c>
      <c r="G42" s="21"/>
      <c r="H42" s="71"/>
      <c r="I42" s="72">
        <v>0.27</v>
      </c>
      <c r="J42" s="73"/>
      <c r="K42" s="71"/>
      <c r="L42" s="72"/>
      <c r="M42" s="73"/>
      <c r="N42" s="11"/>
      <c r="O42" s="71"/>
      <c r="P42" s="146">
        <f t="shared" si="9"/>
        <v>0.27</v>
      </c>
      <c r="Q42" s="73"/>
    </row>
    <row r="43" spans="1:19" ht="24.95" customHeight="1" x14ac:dyDescent="0.2">
      <c r="A43" s="241"/>
      <c r="B43" s="241"/>
      <c r="C43" s="241"/>
      <c r="D43" s="241"/>
      <c r="E43" s="177" t="s">
        <v>28</v>
      </c>
      <c r="F43" s="80"/>
      <c r="G43" s="21"/>
      <c r="H43" s="67"/>
      <c r="I43" s="68"/>
      <c r="J43" s="69">
        <v>0.255</v>
      </c>
      <c r="K43" s="67"/>
      <c r="L43" s="68"/>
      <c r="M43" s="69"/>
      <c r="N43" s="11"/>
      <c r="O43" s="67"/>
      <c r="P43" s="145">
        <f t="shared" si="9"/>
        <v>0</v>
      </c>
      <c r="Q43" s="69">
        <f t="shared" si="10"/>
        <v>0.255</v>
      </c>
    </row>
    <row r="44" spans="1:19" ht="24.95" customHeight="1" x14ac:dyDescent="0.2">
      <c r="A44" s="241"/>
      <c r="B44" s="241"/>
      <c r="C44" s="241"/>
      <c r="D44" s="241"/>
      <c r="E44" s="177" t="s">
        <v>41</v>
      </c>
      <c r="F44" s="70"/>
      <c r="G44" s="21"/>
      <c r="H44" s="71"/>
      <c r="I44" s="72">
        <v>0.255</v>
      </c>
      <c r="J44" s="73"/>
      <c r="K44" s="71"/>
      <c r="L44" s="72"/>
      <c r="M44" s="73"/>
      <c r="N44" s="11"/>
      <c r="O44" s="71"/>
      <c r="P44" s="146">
        <f t="shared" si="9"/>
        <v>0.255</v>
      </c>
      <c r="Q44" s="73"/>
    </row>
    <row r="45" spans="1:19" ht="24.95" customHeight="1" x14ac:dyDescent="0.2">
      <c r="A45" s="241"/>
      <c r="B45" s="241"/>
      <c r="C45" s="241"/>
      <c r="D45" s="241"/>
      <c r="E45" s="177" t="s">
        <v>42</v>
      </c>
      <c r="F45" s="80"/>
      <c r="G45" s="21"/>
      <c r="H45" s="67"/>
      <c r="I45" s="68">
        <v>0.255</v>
      </c>
      <c r="J45" s="69"/>
      <c r="K45" s="67"/>
      <c r="L45" s="68"/>
      <c r="M45" s="69"/>
      <c r="N45" s="11"/>
      <c r="O45" s="67"/>
      <c r="P45" s="145">
        <f t="shared" si="9"/>
        <v>0.255</v>
      </c>
      <c r="Q45" s="69"/>
      <c r="S45" s="216"/>
    </row>
    <row r="46" spans="1:19" ht="24.95" customHeight="1" thickBot="1" x14ac:dyDescent="0.25">
      <c r="A46" s="241"/>
      <c r="B46" s="241"/>
      <c r="C46" s="241"/>
      <c r="D46" s="241"/>
      <c r="E46" s="178" t="s">
        <v>33</v>
      </c>
      <c r="F46" s="82"/>
      <c r="G46" s="21"/>
      <c r="H46" s="83"/>
      <c r="I46" s="84"/>
      <c r="J46" s="85">
        <v>0.18</v>
      </c>
      <c r="K46" s="83"/>
      <c r="L46" s="84"/>
      <c r="M46" s="85">
        <v>0.02</v>
      </c>
      <c r="N46" s="11"/>
      <c r="O46" s="83"/>
      <c r="P46" s="148"/>
      <c r="Q46" s="85">
        <f t="shared" si="10"/>
        <v>0.19999999999999998</v>
      </c>
    </row>
    <row r="47" spans="1:19" ht="24.95" customHeight="1" thickTop="1" x14ac:dyDescent="0.2">
      <c r="A47" s="241"/>
      <c r="B47" s="241"/>
      <c r="C47" s="241"/>
      <c r="D47" s="241"/>
      <c r="E47" s="226" t="s">
        <v>103</v>
      </c>
      <c r="F47" s="75" t="s">
        <v>125</v>
      </c>
      <c r="G47" s="21"/>
      <c r="H47" s="86"/>
      <c r="I47" s="87">
        <v>0.28999999999999998</v>
      </c>
      <c r="J47" s="88"/>
      <c r="K47" s="86"/>
      <c r="L47" s="87">
        <v>4.4999999999999998E-2</v>
      </c>
      <c r="M47" s="88"/>
      <c r="N47" s="11"/>
      <c r="O47" s="86"/>
      <c r="P47" s="149">
        <f t="shared" si="9"/>
        <v>0.33499999999999996</v>
      </c>
      <c r="Q47" s="88"/>
    </row>
    <row r="48" spans="1:19" ht="24.95" customHeight="1" x14ac:dyDescent="0.2">
      <c r="A48" s="241"/>
      <c r="B48" s="241"/>
      <c r="C48" s="241"/>
      <c r="D48" s="241"/>
      <c r="E48" s="227"/>
      <c r="F48" s="70" t="s">
        <v>129</v>
      </c>
      <c r="G48" s="21"/>
      <c r="H48" s="71"/>
      <c r="I48" s="72">
        <v>0.28000000000000003</v>
      </c>
      <c r="J48" s="73"/>
      <c r="K48" s="71"/>
      <c r="L48" s="72">
        <v>4.4999999999999998E-2</v>
      </c>
      <c r="M48" s="73"/>
      <c r="N48" s="11"/>
      <c r="O48" s="71"/>
      <c r="P48" s="146">
        <f t="shared" si="9"/>
        <v>0.32500000000000001</v>
      </c>
      <c r="Q48" s="73"/>
    </row>
    <row r="49" spans="1:17" ht="24.95" customHeight="1" thickBot="1" x14ac:dyDescent="0.25">
      <c r="A49" s="241"/>
      <c r="B49" s="241"/>
      <c r="C49" s="241"/>
      <c r="D49" s="241"/>
      <c r="E49" s="228"/>
      <c r="F49" s="79" t="s">
        <v>127</v>
      </c>
      <c r="G49" s="21"/>
      <c r="H49" s="89"/>
      <c r="I49" s="90">
        <v>0.23</v>
      </c>
      <c r="J49" s="91"/>
      <c r="K49" s="89"/>
      <c r="L49" s="90">
        <v>4.4999999999999998E-2</v>
      </c>
      <c r="M49" s="91"/>
      <c r="N49" s="11"/>
      <c r="O49" s="89"/>
      <c r="P49" s="150">
        <f t="shared" si="9"/>
        <v>0.27500000000000002</v>
      </c>
      <c r="Q49" s="91"/>
    </row>
    <row r="50" spans="1:17" ht="24.95" customHeight="1" thickTop="1" x14ac:dyDescent="0.2">
      <c r="A50" s="241"/>
      <c r="B50" s="241"/>
      <c r="C50" s="241"/>
      <c r="D50" s="241"/>
      <c r="E50" s="81" t="s">
        <v>29</v>
      </c>
      <c r="F50" s="92"/>
      <c r="G50" s="21"/>
      <c r="H50" s="93"/>
      <c r="I50" s="94"/>
      <c r="J50" s="95">
        <v>0.255</v>
      </c>
      <c r="K50" s="93"/>
      <c r="L50" s="94"/>
      <c r="M50" s="95"/>
      <c r="N50" s="11"/>
      <c r="O50" s="93"/>
      <c r="P50" s="151"/>
      <c r="Q50" s="95">
        <f t="shared" si="10"/>
        <v>0.255</v>
      </c>
    </row>
    <row r="51" spans="1:17" ht="24.95" customHeight="1" x14ac:dyDescent="0.2">
      <c r="A51" s="241"/>
      <c r="B51" s="241"/>
      <c r="C51" s="241"/>
      <c r="D51" s="241"/>
      <c r="E51" s="81" t="s">
        <v>31</v>
      </c>
      <c r="F51" s="80"/>
      <c r="G51" s="21"/>
      <c r="H51" s="67"/>
      <c r="I51" s="68"/>
      <c r="J51" s="69">
        <v>0.23</v>
      </c>
      <c r="K51" s="67"/>
      <c r="L51" s="68"/>
      <c r="M51" s="69"/>
      <c r="N51" s="11"/>
      <c r="O51" s="67"/>
      <c r="P51" s="145">
        <f t="shared" si="9"/>
        <v>0</v>
      </c>
      <c r="Q51" s="69">
        <f t="shared" si="10"/>
        <v>0.23</v>
      </c>
    </row>
    <row r="52" spans="1:17" ht="24.95" customHeight="1" thickBot="1" x14ac:dyDescent="0.25">
      <c r="A52" s="242"/>
      <c r="B52" s="242"/>
      <c r="C52" s="242"/>
      <c r="D52" s="242"/>
      <c r="E52" s="81" t="s">
        <v>43</v>
      </c>
      <c r="F52" s="82"/>
      <c r="G52" s="21"/>
      <c r="H52" s="83"/>
      <c r="I52" s="84">
        <v>0.26500000000000001</v>
      </c>
      <c r="J52" s="85"/>
      <c r="K52" s="83"/>
      <c r="L52" s="84"/>
      <c r="M52" s="85"/>
      <c r="N52" s="11"/>
      <c r="O52" s="83"/>
      <c r="P52" s="148">
        <f t="shared" si="9"/>
        <v>0.26500000000000001</v>
      </c>
      <c r="Q52" s="85"/>
    </row>
    <row r="53" spans="1:17" ht="24.95" customHeight="1" x14ac:dyDescent="0.2">
      <c r="A53" s="244">
        <v>5</v>
      </c>
      <c r="B53" s="244" t="s">
        <v>15</v>
      </c>
      <c r="C53" s="244" t="s">
        <v>87</v>
      </c>
      <c r="D53" s="244" t="s">
        <v>8</v>
      </c>
      <c r="E53" s="96" t="s">
        <v>63</v>
      </c>
      <c r="F53" s="97" t="s">
        <v>104</v>
      </c>
      <c r="G53" s="21"/>
      <c r="H53" s="59"/>
      <c r="I53" s="60">
        <v>0.3</v>
      </c>
      <c r="J53" s="61"/>
      <c r="K53" s="59"/>
      <c r="L53" s="60">
        <v>4.4999999999999998E-2</v>
      </c>
      <c r="M53" s="61"/>
      <c r="N53" s="11"/>
      <c r="O53" s="59"/>
      <c r="P53" s="143">
        <f t="shared" si="0"/>
        <v>0.34499999999999997</v>
      </c>
      <c r="Q53" s="61"/>
    </row>
    <row r="54" spans="1:17" ht="24.95" customHeight="1" x14ac:dyDescent="0.2">
      <c r="A54" s="245"/>
      <c r="B54" s="245"/>
      <c r="C54" s="245"/>
      <c r="D54" s="245"/>
      <c r="E54" s="256" t="s">
        <v>64</v>
      </c>
      <c r="F54" s="31" t="s">
        <v>108</v>
      </c>
      <c r="G54" s="21"/>
      <c r="H54" s="32">
        <v>0.36</v>
      </c>
      <c r="I54" s="33"/>
      <c r="J54" s="34"/>
      <c r="K54" s="32">
        <v>4.4999999999999998E-2</v>
      </c>
      <c r="L54" s="33"/>
      <c r="M54" s="34"/>
      <c r="N54" s="11"/>
      <c r="O54" s="32">
        <f t="shared" si="2"/>
        <v>0.40499999999999997</v>
      </c>
      <c r="P54" s="137">
        <f t="shared" si="0"/>
        <v>0</v>
      </c>
      <c r="Q54" s="34">
        <f t="shared" si="1"/>
        <v>0</v>
      </c>
    </row>
    <row r="55" spans="1:17" ht="24.95" customHeight="1" x14ac:dyDescent="0.2">
      <c r="A55" s="245"/>
      <c r="B55" s="245"/>
      <c r="C55" s="245"/>
      <c r="D55" s="245"/>
      <c r="E55" s="257"/>
      <c r="F55" s="27" t="s">
        <v>150</v>
      </c>
      <c r="G55" s="21"/>
      <c r="H55" s="28">
        <v>0.36</v>
      </c>
      <c r="I55" s="29"/>
      <c r="J55" s="30"/>
      <c r="K55" s="28">
        <v>4.4999999999999998E-2</v>
      </c>
      <c r="L55" s="29"/>
      <c r="M55" s="30"/>
      <c r="N55" s="11"/>
      <c r="O55" s="28">
        <f t="shared" si="2"/>
        <v>0.40499999999999997</v>
      </c>
      <c r="P55" s="136"/>
      <c r="Q55" s="30"/>
    </row>
    <row r="56" spans="1:17" ht="24.95" customHeight="1" x14ac:dyDescent="0.2">
      <c r="A56" s="245"/>
      <c r="B56" s="245"/>
      <c r="C56" s="245"/>
      <c r="D56" s="245"/>
      <c r="E56" s="98" t="s">
        <v>65</v>
      </c>
      <c r="F56" s="31" t="s">
        <v>106</v>
      </c>
      <c r="G56" s="21"/>
      <c r="H56" s="32">
        <v>0.35</v>
      </c>
      <c r="I56" s="33"/>
      <c r="J56" s="34"/>
      <c r="K56" s="32">
        <v>4.4999999999999998E-2</v>
      </c>
      <c r="L56" s="33"/>
      <c r="M56" s="34"/>
      <c r="N56" s="11"/>
      <c r="O56" s="32">
        <f t="shared" si="2"/>
        <v>0.39499999999999996</v>
      </c>
      <c r="P56" s="137">
        <f t="shared" si="0"/>
        <v>0</v>
      </c>
      <c r="Q56" s="34">
        <f t="shared" si="1"/>
        <v>0</v>
      </c>
    </row>
    <row r="57" spans="1:17" ht="24.95" customHeight="1" x14ac:dyDescent="0.2">
      <c r="A57" s="245"/>
      <c r="B57" s="245"/>
      <c r="C57" s="245"/>
      <c r="D57" s="245"/>
      <c r="E57" s="256" t="s">
        <v>145</v>
      </c>
      <c r="F57" s="27" t="s">
        <v>104</v>
      </c>
      <c r="G57" s="21"/>
      <c r="H57" s="28"/>
      <c r="I57" s="29">
        <v>0.28999999999999998</v>
      </c>
      <c r="J57" s="30"/>
      <c r="K57" s="28"/>
      <c r="L57" s="29">
        <v>4.4999999999999998E-2</v>
      </c>
      <c r="M57" s="30"/>
      <c r="N57" s="11"/>
      <c r="O57" s="28"/>
      <c r="P57" s="136">
        <f t="shared" si="0"/>
        <v>0.33499999999999996</v>
      </c>
      <c r="Q57" s="30"/>
    </row>
    <row r="58" spans="1:17" ht="24.95" customHeight="1" x14ac:dyDescent="0.2">
      <c r="A58" s="256"/>
      <c r="B58" s="256"/>
      <c r="C58" s="256"/>
      <c r="D58" s="256"/>
      <c r="E58" s="221"/>
      <c r="F58" s="31" t="s">
        <v>131</v>
      </c>
      <c r="G58" s="21"/>
      <c r="H58" s="32"/>
      <c r="I58" s="33">
        <v>0.28000000000000003</v>
      </c>
      <c r="J58" s="34"/>
      <c r="K58" s="32"/>
      <c r="L58" s="33">
        <v>4.4999999999999998E-2</v>
      </c>
      <c r="M58" s="34"/>
      <c r="N58" s="11"/>
      <c r="O58" s="32">
        <f t="shared" ref="O58" si="11">IFERROR(H58+K58,"")</f>
        <v>0</v>
      </c>
      <c r="P58" s="137">
        <f t="shared" ref="P58" si="12">IFERROR(I58+L58,"")</f>
        <v>0.32500000000000001</v>
      </c>
      <c r="Q58" s="34">
        <f t="shared" ref="Q58" si="13">IFERROR(J58+M58,"")</f>
        <v>0</v>
      </c>
    </row>
    <row r="59" spans="1:17" ht="24.95" customHeight="1" thickBot="1" x14ac:dyDescent="0.25">
      <c r="A59" s="246"/>
      <c r="B59" s="246"/>
      <c r="C59" s="246"/>
      <c r="D59" s="246"/>
      <c r="E59" s="222"/>
      <c r="F59" s="36" t="s">
        <v>132</v>
      </c>
      <c r="G59" s="21"/>
      <c r="H59" s="37"/>
      <c r="I59" s="38"/>
      <c r="J59" s="39">
        <v>0.24</v>
      </c>
      <c r="K59" s="37"/>
      <c r="L59" s="38"/>
      <c r="M59" s="39">
        <v>3.5000000000000003E-2</v>
      </c>
      <c r="N59" s="11"/>
      <c r="O59" s="37"/>
      <c r="P59" s="138"/>
      <c r="Q59" s="39">
        <f t="shared" si="1"/>
        <v>0.27500000000000002</v>
      </c>
    </row>
    <row r="60" spans="1:17" ht="24.95" customHeight="1" x14ac:dyDescent="0.2">
      <c r="A60" s="284">
        <v>6</v>
      </c>
      <c r="B60" s="284" t="s">
        <v>35</v>
      </c>
      <c r="C60" s="284" t="s">
        <v>88</v>
      </c>
      <c r="D60" s="284" t="s">
        <v>8</v>
      </c>
      <c r="E60" s="229" t="s">
        <v>67</v>
      </c>
      <c r="F60" s="40" t="s">
        <v>133</v>
      </c>
      <c r="G60" s="21"/>
      <c r="H60" s="67"/>
      <c r="I60" s="68">
        <v>0.26750000000000002</v>
      </c>
      <c r="J60" s="69"/>
      <c r="K60" s="67"/>
      <c r="L60" s="68">
        <v>0.04</v>
      </c>
      <c r="M60" s="69"/>
      <c r="N60" s="11"/>
      <c r="O60" s="67"/>
      <c r="P60" s="145">
        <f t="shared" si="0"/>
        <v>0.3075</v>
      </c>
      <c r="Q60" s="69"/>
    </row>
    <row r="61" spans="1:17" ht="24.95" customHeight="1" thickBot="1" x14ac:dyDescent="0.25">
      <c r="A61" s="284"/>
      <c r="B61" s="284"/>
      <c r="C61" s="284"/>
      <c r="D61" s="284"/>
      <c r="E61" s="230"/>
      <c r="F61" s="70" t="s">
        <v>146</v>
      </c>
      <c r="G61" s="21"/>
      <c r="H61" s="83"/>
      <c r="I61" s="84">
        <v>0.3175</v>
      </c>
      <c r="J61" s="85"/>
      <c r="K61" s="83"/>
      <c r="L61" s="84">
        <v>0.04</v>
      </c>
      <c r="M61" s="85"/>
      <c r="N61" s="11"/>
      <c r="O61" s="83"/>
      <c r="P61" s="148">
        <f t="shared" si="0"/>
        <v>0.35749999999999998</v>
      </c>
      <c r="Q61" s="85"/>
    </row>
    <row r="62" spans="1:17" ht="24.95" customHeight="1" thickTop="1" x14ac:dyDescent="0.2">
      <c r="A62" s="284"/>
      <c r="B62" s="284"/>
      <c r="C62" s="284"/>
      <c r="D62" s="284"/>
      <c r="E62" s="292" t="s">
        <v>68</v>
      </c>
      <c r="F62" s="75" t="s">
        <v>140</v>
      </c>
      <c r="G62" s="21"/>
      <c r="H62" s="86"/>
      <c r="I62" s="87">
        <v>0.26750000000000002</v>
      </c>
      <c r="J62" s="88"/>
      <c r="K62" s="86"/>
      <c r="L62" s="87">
        <v>4.2500000000000003E-2</v>
      </c>
      <c r="M62" s="88"/>
      <c r="N62" s="11"/>
      <c r="O62" s="86"/>
      <c r="P62" s="149">
        <f t="shared" si="0"/>
        <v>0.31</v>
      </c>
      <c r="Q62" s="88"/>
    </row>
    <row r="63" spans="1:17" ht="24.95" customHeight="1" thickBot="1" x14ac:dyDescent="0.25">
      <c r="A63" s="284"/>
      <c r="B63" s="284"/>
      <c r="C63" s="284"/>
      <c r="D63" s="284"/>
      <c r="E63" s="225"/>
      <c r="F63" s="44" t="s">
        <v>141</v>
      </c>
      <c r="G63" s="21"/>
      <c r="H63" s="45"/>
      <c r="I63" s="46">
        <v>0.3175</v>
      </c>
      <c r="J63" s="47"/>
      <c r="K63" s="45"/>
      <c r="L63" s="46">
        <v>4.2500000000000003E-2</v>
      </c>
      <c r="M63" s="47"/>
      <c r="N63" s="11"/>
      <c r="O63" s="45"/>
      <c r="P63" s="140">
        <f t="shared" si="0"/>
        <v>0.36</v>
      </c>
      <c r="Q63" s="47"/>
    </row>
    <row r="64" spans="1:17" ht="24.95" customHeight="1" thickTop="1" x14ac:dyDescent="0.2">
      <c r="A64" s="284"/>
      <c r="B64" s="284"/>
      <c r="C64" s="284"/>
      <c r="D64" s="284"/>
      <c r="E64" s="99" t="s">
        <v>69</v>
      </c>
      <c r="F64" s="75" t="s">
        <v>147</v>
      </c>
      <c r="G64" s="21"/>
      <c r="H64" s="67"/>
      <c r="I64" s="68">
        <v>0.3175</v>
      </c>
      <c r="J64" s="69"/>
      <c r="K64" s="67"/>
      <c r="L64" s="68">
        <v>4.2500000000000003E-2</v>
      </c>
      <c r="M64" s="69"/>
      <c r="N64" s="11"/>
      <c r="O64" s="67"/>
      <c r="P64" s="145">
        <f t="shared" si="0"/>
        <v>0.36</v>
      </c>
      <c r="Q64" s="69"/>
    </row>
    <row r="65" spans="1:17" ht="24.95" customHeight="1" x14ac:dyDescent="0.2">
      <c r="A65" s="284"/>
      <c r="B65" s="284"/>
      <c r="C65" s="284"/>
      <c r="D65" s="284"/>
      <c r="E65" s="100" t="s">
        <v>70</v>
      </c>
      <c r="F65" s="70" t="s">
        <v>148</v>
      </c>
      <c r="G65" s="21"/>
      <c r="H65" s="93"/>
      <c r="I65" s="94">
        <v>0.3175</v>
      </c>
      <c r="J65" s="95"/>
      <c r="K65" s="93"/>
      <c r="L65" s="94">
        <v>0.04</v>
      </c>
      <c r="M65" s="95"/>
      <c r="N65" s="11"/>
      <c r="O65" s="93"/>
      <c r="P65" s="151">
        <f t="shared" si="0"/>
        <v>0.35749999999999998</v>
      </c>
      <c r="Q65" s="95"/>
    </row>
    <row r="66" spans="1:17" ht="24.95" customHeight="1" x14ac:dyDescent="0.2">
      <c r="A66" s="284"/>
      <c r="B66" s="284"/>
      <c r="C66" s="284"/>
      <c r="D66" s="284"/>
      <c r="E66" s="100" t="s">
        <v>71</v>
      </c>
      <c r="F66" s="80" t="s">
        <v>148</v>
      </c>
      <c r="G66" s="21"/>
      <c r="H66" s="67"/>
      <c r="I66" s="68">
        <v>0.3175</v>
      </c>
      <c r="J66" s="69"/>
      <c r="K66" s="67"/>
      <c r="L66" s="68">
        <v>0.04</v>
      </c>
      <c r="M66" s="69"/>
      <c r="N66" s="11"/>
      <c r="O66" s="67"/>
      <c r="P66" s="145">
        <f t="shared" si="0"/>
        <v>0.35749999999999998</v>
      </c>
      <c r="Q66" s="69"/>
    </row>
    <row r="67" spans="1:17" ht="24.95" customHeight="1" x14ac:dyDescent="0.2">
      <c r="A67" s="284"/>
      <c r="B67" s="284"/>
      <c r="C67" s="284"/>
      <c r="D67" s="284"/>
      <c r="E67" s="101" t="s">
        <v>72</v>
      </c>
      <c r="F67" s="70" t="s">
        <v>134</v>
      </c>
      <c r="G67" s="21"/>
      <c r="H67" s="93"/>
      <c r="I67" s="94">
        <v>0.29499999999999998</v>
      </c>
      <c r="J67" s="95"/>
      <c r="K67" s="93"/>
      <c r="L67" s="94">
        <v>0.04</v>
      </c>
      <c r="M67" s="95"/>
      <c r="N67" s="11"/>
      <c r="O67" s="93"/>
      <c r="P67" s="151">
        <f t="shared" ref="P67:P69" si="14">IFERROR(I67+L67,"")</f>
        <v>0.33499999999999996</v>
      </c>
      <c r="Q67" s="95"/>
    </row>
    <row r="68" spans="1:17" ht="24.95" customHeight="1" x14ac:dyDescent="0.2">
      <c r="A68" s="284"/>
      <c r="B68" s="284"/>
      <c r="C68" s="284"/>
      <c r="D68" s="284"/>
      <c r="E68" s="100" t="s">
        <v>49</v>
      </c>
      <c r="F68" s="80" t="s">
        <v>135</v>
      </c>
      <c r="G68" s="21"/>
      <c r="H68" s="67"/>
      <c r="I68" s="68">
        <v>0.29499999999999998</v>
      </c>
      <c r="J68" s="69"/>
      <c r="K68" s="67"/>
      <c r="L68" s="68">
        <v>0.04</v>
      </c>
      <c r="M68" s="69"/>
      <c r="N68" s="11"/>
      <c r="O68" s="67"/>
      <c r="P68" s="145">
        <f t="shared" si="14"/>
        <v>0.33499999999999996</v>
      </c>
      <c r="Q68" s="69"/>
    </row>
    <row r="69" spans="1:17" ht="24.95" customHeight="1" thickBot="1" x14ac:dyDescent="0.25">
      <c r="A69" s="284"/>
      <c r="B69" s="284"/>
      <c r="C69" s="284"/>
      <c r="D69" s="284"/>
      <c r="E69" s="102" t="s">
        <v>50</v>
      </c>
      <c r="F69" s="70" t="s">
        <v>136</v>
      </c>
      <c r="G69" s="21"/>
      <c r="H69" s="93"/>
      <c r="I69" s="94">
        <v>0.29499999999999998</v>
      </c>
      <c r="J69" s="95"/>
      <c r="K69" s="93"/>
      <c r="L69" s="94">
        <v>0.04</v>
      </c>
      <c r="M69" s="95"/>
      <c r="N69" s="11"/>
      <c r="O69" s="93"/>
      <c r="P69" s="151">
        <f t="shared" si="14"/>
        <v>0.33499999999999996</v>
      </c>
      <c r="Q69" s="95"/>
    </row>
    <row r="70" spans="1:17" ht="24.95" customHeight="1" x14ac:dyDescent="0.2">
      <c r="A70" s="244">
        <v>7</v>
      </c>
      <c r="B70" s="244" t="s">
        <v>19</v>
      </c>
      <c r="C70" s="244" t="s">
        <v>89</v>
      </c>
      <c r="D70" s="244" t="s">
        <v>8</v>
      </c>
      <c r="E70" s="220" t="str">
        <f>'[1]أسعار التمويل الفردي'!$D$9</f>
        <v>تمويل الاقساط الشهريه</v>
      </c>
      <c r="F70" s="97" t="s">
        <v>149</v>
      </c>
      <c r="G70" s="21"/>
      <c r="H70" s="59">
        <v>0.26100000000000001</v>
      </c>
      <c r="I70" s="60">
        <v>0.25600000000000001</v>
      </c>
      <c r="J70" s="61">
        <v>0.25</v>
      </c>
      <c r="K70" s="59">
        <v>0.02</v>
      </c>
      <c r="L70" s="60">
        <v>0.02</v>
      </c>
      <c r="M70" s="61">
        <v>0.02</v>
      </c>
      <c r="N70" s="11"/>
      <c r="O70" s="59">
        <f t="shared" si="2"/>
        <v>0.28100000000000003</v>
      </c>
      <c r="P70" s="143">
        <f t="shared" si="0"/>
        <v>0.27600000000000002</v>
      </c>
      <c r="Q70" s="61">
        <f t="shared" si="1"/>
        <v>0.27</v>
      </c>
    </row>
    <row r="71" spans="1:17" ht="24.95" customHeight="1" thickBot="1" x14ac:dyDescent="0.25">
      <c r="A71" s="221"/>
      <c r="B71" s="221"/>
      <c r="C71" s="221"/>
      <c r="D71" s="221"/>
      <c r="E71" s="231"/>
      <c r="F71" s="103" t="s">
        <v>142</v>
      </c>
      <c r="G71" s="21"/>
      <c r="H71" s="104">
        <v>0.23899999999999999</v>
      </c>
      <c r="I71" s="105">
        <v>0.23899999999999999</v>
      </c>
      <c r="J71" s="106">
        <v>0.23899999999999999</v>
      </c>
      <c r="K71" s="104">
        <v>0.02</v>
      </c>
      <c r="L71" s="105">
        <v>0.02</v>
      </c>
      <c r="M71" s="106">
        <v>0.02</v>
      </c>
      <c r="N71" s="11"/>
      <c r="O71" s="104">
        <f t="shared" ref="O71:O72" si="15">IFERROR(H71+K71,"")</f>
        <v>0.25900000000000001</v>
      </c>
      <c r="P71" s="152">
        <f t="shared" ref="P71:P72" si="16">IFERROR(I71+L71,"")</f>
        <v>0.25900000000000001</v>
      </c>
      <c r="Q71" s="106">
        <f t="shared" ref="Q71:Q72" si="17">IFERROR(J71+M71,"")</f>
        <v>0.25900000000000001</v>
      </c>
    </row>
    <row r="72" spans="1:17" ht="24.95" customHeight="1" thickTop="1" x14ac:dyDescent="0.2">
      <c r="A72" s="221"/>
      <c r="B72" s="221"/>
      <c r="C72" s="221"/>
      <c r="D72" s="221"/>
      <c r="E72" s="107" t="str">
        <f>'[1]أسعار التمويل الفردي'!$D$13</f>
        <v>التمويل الرقمي</v>
      </c>
      <c r="F72" s="108" t="s">
        <v>138</v>
      </c>
      <c r="G72" s="21"/>
      <c r="H72" s="109">
        <v>0.216</v>
      </c>
      <c r="I72" s="110">
        <v>0.216</v>
      </c>
      <c r="J72" s="111">
        <v>0.216</v>
      </c>
      <c r="K72" s="109">
        <v>0.02</v>
      </c>
      <c r="L72" s="110">
        <v>0.02</v>
      </c>
      <c r="M72" s="111">
        <v>0.02</v>
      </c>
      <c r="N72" s="11"/>
      <c r="O72" s="109">
        <f t="shared" si="15"/>
        <v>0.23599999999999999</v>
      </c>
      <c r="P72" s="153">
        <f t="shared" si="16"/>
        <v>0.23599999999999999</v>
      </c>
      <c r="Q72" s="111">
        <f t="shared" si="17"/>
        <v>0.23599999999999999</v>
      </c>
    </row>
    <row r="73" spans="1:17" ht="24.95" customHeight="1" thickBot="1" x14ac:dyDescent="0.25">
      <c r="A73" s="246"/>
      <c r="B73" s="246"/>
      <c r="C73" s="246"/>
      <c r="D73" s="246"/>
      <c r="E73" s="35" t="str">
        <f>'[1]أسعار التمويل الفردي'!$D$15</f>
        <v>التمويل الدوار</v>
      </c>
      <c r="F73" s="31" t="s">
        <v>139</v>
      </c>
      <c r="G73" s="21"/>
      <c r="H73" s="112">
        <v>0.25600000000000001</v>
      </c>
      <c r="I73" s="113">
        <v>0.25600000000000001</v>
      </c>
      <c r="J73" s="114">
        <v>0.25600000000000001</v>
      </c>
      <c r="K73" s="112">
        <v>0.02</v>
      </c>
      <c r="L73" s="113">
        <v>0.02</v>
      </c>
      <c r="M73" s="114">
        <v>0.02</v>
      </c>
      <c r="N73" s="11"/>
      <c r="O73" s="112">
        <f t="shared" si="2"/>
        <v>0.27600000000000002</v>
      </c>
      <c r="P73" s="154">
        <f t="shared" si="0"/>
        <v>0.27600000000000002</v>
      </c>
      <c r="Q73" s="114">
        <f t="shared" si="1"/>
        <v>0.27600000000000002</v>
      </c>
    </row>
    <row r="74" spans="1:17" ht="24.95" customHeight="1" x14ac:dyDescent="0.2">
      <c r="A74" s="260">
        <v>8</v>
      </c>
      <c r="B74" s="260" t="s">
        <v>39</v>
      </c>
      <c r="C74" s="260" t="s">
        <v>90</v>
      </c>
      <c r="D74" s="260" t="s">
        <v>8</v>
      </c>
      <c r="E74" s="232" t="s">
        <v>16</v>
      </c>
      <c r="F74" s="115" t="s">
        <v>151</v>
      </c>
      <c r="G74" s="21"/>
      <c r="H74" s="67"/>
      <c r="I74" s="68">
        <v>0.25600000000000001</v>
      </c>
      <c r="J74" s="69"/>
      <c r="K74" s="67"/>
      <c r="L74" s="68">
        <v>0.04</v>
      </c>
      <c r="M74" s="69"/>
      <c r="N74" s="11"/>
      <c r="O74" s="67"/>
      <c r="P74" s="145">
        <f t="shared" ref="P74:P109" si="18">IFERROR(I74+L74,"")</f>
        <v>0.29599999999999999</v>
      </c>
      <c r="Q74" s="69"/>
    </row>
    <row r="75" spans="1:17" ht="24.95" customHeight="1" x14ac:dyDescent="0.2">
      <c r="A75" s="233"/>
      <c r="B75" s="233"/>
      <c r="C75" s="233"/>
      <c r="D75" s="233"/>
      <c r="E75" s="233"/>
      <c r="F75" s="116" t="s">
        <v>143</v>
      </c>
      <c r="G75" s="21"/>
      <c r="H75" s="67"/>
      <c r="I75" s="68">
        <v>0.25600000000000001</v>
      </c>
      <c r="J75" s="69"/>
      <c r="K75" s="67"/>
      <c r="L75" s="68">
        <v>3.5000000000000003E-2</v>
      </c>
      <c r="M75" s="69"/>
      <c r="N75" s="11"/>
      <c r="O75" s="67"/>
      <c r="P75" s="145">
        <f t="shared" ref="P75:P77" si="19">IFERROR(I75+L75,"")</f>
        <v>0.29100000000000004</v>
      </c>
      <c r="Q75" s="69"/>
    </row>
    <row r="76" spans="1:17" ht="24.95" customHeight="1" x14ac:dyDescent="0.2">
      <c r="A76" s="233"/>
      <c r="B76" s="233"/>
      <c r="C76" s="233"/>
      <c r="D76" s="233"/>
      <c r="E76" s="233"/>
      <c r="F76" s="117" t="s">
        <v>144</v>
      </c>
      <c r="G76" s="21"/>
      <c r="H76" s="71"/>
      <c r="I76" s="72">
        <v>0.25600000000000001</v>
      </c>
      <c r="J76" s="73"/>
      <c r="K76" s="71"/>
      <c r="L76" s="72">
        <v>3.6499999999999998E-2</v>
      </c>
      <c r="M76" s="73"/>
      <c r="N76" s="11"/>
      <c r="O76" s="71"/>
      <c r="P76" s="146">
        <f t="shared" si="19"/>
        <v>0.29249999999999998</v>
      </c>
      <c r="Q76" s="73"/>
    </row>
    <row r="77" spans="1:17" ht="24.95" customHeight="1" thickBot="1" x14ac:dyDescent="0.25">
      <c r="A77" s="261"/>
      <c r="B77" s="261"/>
      <c r="C77" s="261"/>
      <c r="D77" s="261"/>
      <c r="E77" s="234"/>
      <c r="F77" s="118" t="s">
        <v>109</v>
      </c>
      <c r="G77" s="21"/>
      <c r="H77" s="67"/>
      <c r="I77" s="68">
        <v>0.22</v>
      </c>
      <c r="J77" s="69"/>
      <c r="K77" s="67"/>
      <c r="L77" s="68">
        <v>2.7E-2</v>
      </c>
      <c r="M77" s="69"/>
      <c r="N77" s="11"/>
      <c r="O77" s="67"/>
      <c r="P77" s="145">
        <f t="shared" si="19"/>
        <v>0.247</v>
      </c>
      <c r="Q77" s="69"/>
    </row>
    <row r="78" spans="1:17" ht="24.95" customHeight="1" x14ac:dyDescent="0.2">
      <c r="A78" s="244">
        <v>9</v>
      </c>
      <c r="B78" s="289" t="s">
        <v>11</v>
      </c>
      <c r="C78" s="244" t="s">
        <v>91</v>
      </c>
      <c r="D78" s="244" t="s">
        <v>8</v>
      </c>
      <c r="E78" s="300" t="s">
        <v>16</v>
      </c>
      <c r="F78" s="97" t="s">
        <v>106</v>
      </c>
      <c r="G78" s="21"/>
      <c r="H78" s="59">
        <v>0.33</v>
      </c>
      <c r="I78" s="60">
        <v>0.32</v>
      </c>
      <c r="J78" s="61">
        <v>0.31</v>
      </c>
      <c r="K78" s="59">
        <v>0.04</v>
      </c>
      <c r="L78" s="60">
        <v>0.04</v>
      </c>
      <c r="M78" s="61">
        <v>0.04</v>
      </c>
      <c r="N78" s="11"/>
      <c r="O78" s="59">
        <f t="shared" ref="O78:O100" si="20">IFERROR(H78+K78,"")</f>
        <v>0.37</v>
      </c>
      <c r="P78" s="143">
        <f t="shared" si="18"/>
        <v>0.36</v>
      </c>
      <c r="Q78" s="61">
        <f t="shared" ref="Q78:Q109" si="21">IFERROR(J78+M78,"")</f>
        <v>0.35</v>
      </c>
    </row>
    <row r="79" spans="1:17" ht="24.95" customHeight="1" thickBot="1" x14ac:dyDescent="0.25">
      <c r="A79" s="246"/>
      <c r="B79" s="290"/>
      <c r="C79" s="246"/>
      <c r="D79" s="246"/>
      <c r="E79" s="305"/>
      <c r="F79" s="119" t="s">
        <v>120</v>
      </c>
      <c r="G79" s="21"/>
      <c r="H79" s="112">
        <v>0.32</v>
      </c>
      <c r="I79" s="113">
        <v>0.31</v>
      </c>
      <c r="J79" s="114">
        <v>0.3</v>
      </c>
      <c r="K79" s="112">
        <v>4.4999999999999998E-2</v>
      </c>
      <c r="L79" s="113">
        <v>4.4999999999999998E-2</v>
      </c>
      <c r="M79" s="114">
        <v>4.4999999999999998E-2</v>
      </c>
      <c r="N79" s="11"/>
      <c r="O79" s="112">
        <f t="shared" si="20"/>
        <v>0.36499999999999999</v>
      </c>
      <c r="P79" s="154">
        <f t="shared" si="18"/>
        <v>0.35499999999999998</v>
      </c>
      <c r="Q79" s="114">
        <f t="shared" si="21"/>
        <v>0.34499999999999997</v>
      </c>
    </row>
    <row r="80" spans="1:17" ht="24.95" customHeight="1" x14ac:dyDescent="0.2">
      <c r="A80" s="283">
        <v>11</v>
      </c>
      <c r="B80" s="283" t="s">
        <v>7</v>
      </c>
      <c r="C80" s="283" t="s">
        <v>92</v>
      </c>
      <c r="D80" s="283" t="s">
        <v>8</v>
      </c>
      <c r="E80" s="120" t="s">
        <v>76</v>
      </c>
      <c r="F80" s="117" t="s">
        <v>152</v>
      </c>
      <c r="G80" s="21"/>
      <c r="H80" s="71">
        <v>0.34329999999999999</v>
      </c>
      <c r="I80" s="72">
        <v>0.34079999999999999</v>
      </c>
      <c r="J80" s="73">
        <v>0.33829999999999999</v>
      </c>
      <c r="K80" s="71">
        <v>2.5000000000000001E-2</v>
      </c>
      <c r="L80" s="72">
        <v>2.5000000000000001E-2</v>
      </c>
      <c r="M80" s="73">
        <v>2.5000000000000001E-2</v>
      </c>
      <c r="N80" s="11"/>
      <c r="O80" s="71">
        <f t="shared" si="20"/>
        <v>0.36830000000000002</v>
      </c>
      <c r="P80" s="146">
        <f t="shared" si="18"/>
        <v>0.36580000000000001</v>
      </c>
      <c r="Q80" s="73">
        <f t="shared" si="21"/>
        <v>0.36330000000000001</v>
      </c>
    </row>
    <row r="81" spans="1:17" ht="24.95" customHeight="1" x14ac:dyDescent="0.2">
      <c r="A81" s="241"/>
      <c r="B81" s="241"/>
      <c r="C81" s="241"/>
      <c r="D81" s="241"/>
      <c r="E81" s="121" t="s">
        <v>77</v>
      </c>
      <c r="F81" s="116" t="s">
        <v>153</v>
      </c>
      <c r="G81" s="21"/>
      <c r="H81" s="67">
        <v>0.29770000000000002</v>
      </c>
      <c r="I81" s="68">
        <v>0.29520000000000002</v>
      </c>
      <c r="J81" s="69">
        <v>0.29270000000000002</v>
      </c>
      <c r="K81" s="67">
        <v>3.56E-2</v>
      </c>
      <c r="L81" s="68">
        <v>3.56E-2</v>
      </c>
      <c r="M81" s="69">
        <v>3.56E-2</v>
      </c>
      <c r="N81" s="11"/>
      <c r="O81" s="67">
        <f t="shared" si="20"/>
        <v>0.33330000000000004</v>
      </c>
      <c r="P81" s="145">
        <f t="shared" si="18"/>
        <v>0.33080000000000004</v>
      </c>
      <c r="Q81" s="69">
        <f t="shared" si="21"/>
        <v>0.32830000000000004</v>
      </c>
    </row>
    <row r="82" spans="1:17" ht="24.95" customHeight="1" x14ac:dyDescent="0.2">
      <c r="A82" s="241"/>
      <c r="B82" s="241"/>
      <c r="C82" s="241"/>
      <c r="D82" s="241"/>
      <c r="E82" s="121" t="s">
        <v>78</v>
      </c>
      <c r="F82" s="117" t="s">
        <v>154</v>
      </c>
      <c r="G82" s="21"/>
      <c r="H82" s="71">
        <v>0.2833</v>
      </c>
      <c r="I82" s="72">
        <v>0.28079999999999999</v>
      </c>
      <c r="J82" s="73">
        <v>0.27829999999999999</v>
      </c>
      <c r="K82" s="71">
        <v>3.3000000000000002E-2</v>
      </c>
      <c r="L82" s="72">
        <v>3.3000000000000002E-2</v>
      </c>
      <c r="M82" s="73">
        <v>3.3000000000000002E-2</v>
      </c>
      <c r="N82" s="11"/>
      <c r="O82" s="71">
        <f t="shared" si="20"/>
        <v>0.31630000000000003</v>
      </c>
      <c r="P82" s="146">
        <f t="shared" si="18"/>
        <v>0.31379999999999997</v>
      </c>
      <c r="Q82" s="73">
        <f t="shared" si="21"/>
        <v>0.31130000000000002</v>
      </c>
    </row>
    <row r="83" spans="1:17" ht="24.95" customHeight="1" x14ac:dyDescent="0.2">
      <c r="A83" s="241"/>
      <c r="B83" s="241"/>
      <c r="C83" s="241"/>
      <c r="D83" s="241"/>
      <c r="E83" s="121" t="s">
        <v>79</v>
      </c>
      <c r="F83" s="116" t="s">
        <v>155</v>
      </c>
      <c r="G83" s="21"/>
      <c r="H83" s="67">
        <v>0.26769999999999999</v>
      </c>
      <c r="I83" s="68">
        <v>0.26519999999999999</v>
      </c>
      <c r="J83" s="69">
        <v>0.26269999999999999</v>
      </c>
      <c r="K83" s="67">
        <v>3.15E-2</v>
      </c>
      <c r="L83" s="68">
        <v>3.15E-2</v>
      </c>
      <c r="M83" s="69">
        <v>3.15E-2</v>
      </c>
      <c r="N83" s="11"/>
      <c r="O83" s="67">
        <f t="shared" si="20"/>
        <v>0.29920000000000002</v>
      </c>
      <c r="P83" s="145">
        <f t="shared" si="18"/>
        <v>0.29669999999999996</v>
      </c>
      <c r="Q83" s="69">
        <f t="shared" si="21"/>
        <v>0.29420000000000002</v>
      </c>
    </row>
    <row r="84" spans="1:17" ht="24.95" customHeight="1" x14ac:dyDescent="0.2">
      <c r="A84" s="241"/>
      <c r="B84" s="241"/>
      <c r="C84" s="241"/>
      <c r="D84" s="241"/>
      <c r="E84" s="122" t="s">
        <v>80</v>
      </c>
      <c r="F84" s="117" t="s">
        <v>154</v>
      </c>
      <c r="G84" s="21"/>
      <c r="H84" s="71">
        <v>0.29289999999999999</v>
      </c>
      <c r="I84" s="72">
        <v>0.29039999999999999</v>
      </c>
      <c r="J84" s="73">
        <v>0.28789999999999999</v>
      </c>
      <c r="K84" s="71">
        <v>3.8399999999999997E-2</v>
      </c>
      <c r="L84" s="72">
        <v>3.8399999999999997E-2</v>
      </c>
      <c r="M84" s="73">
        <v>3.8399999999999997E-2</v>
      </c>
      <c r="N84" s="11"/>
      <c r="O84" s="71">
        <f t="shared" si="20"/>
        <v>0.33129999999999998</v>
      </c>
      <c r="P84" s="146">
        <f t="shared" si="18"/>
        <v>0.32879999999999998</v>
      </c>
      <c r="Q84" s="73">
        <f t="shared" si="21"/>
        <v>0.32629999999999998</v>
      </c>
    </row>
    <row r="85" spans="1:17" ht="24.95" customHeight="1" thickBot="1" x14ac:dyDescent="0.25">
      <c r="A85" s="242"/>
      <c r="B85" s="242"/>
      <c r="C85" s="242"/>
      <c r="D85" s="242"/>
      <c r="E85" s="123" t="s">
        <v>81</v>
      </c>
      <c r="F85" s="116" t="s">
        <v>155</v>
      </c>
      <c r="G85" s="21"/>
      <c r="H85" s="67">
        <v>0.28449999999999998</v>
      </c>
      <c r="I85" s="68">
        <v>0.28199999999999997</v>
      </c>
      <c r="J85" s="69">
        <v>0.27950000000000003</v>
      </c>
      <c r="K85" s="67">
        <v>3.2099999999999997E-2</v>
      </c>
      <c r="L85" s="68">
        <v>3.2099999999999997E-2</v>
      </c>
      <c r="M85" s="69">
        <v>3.2099999999999997E-2</v>
      </c>
      <c r="N85" s="11"/>
      <c r="O85" s="67">
        <f t="shared" si="20"/>
        <v>0.31659999999999999</v>
      </c>
      <c r="P85" s="145">
        <f t="shared" si="18"/>
        <v>0.31409999999999999</v>
      </c>
      <c r="Q85" s="69">
        <f t="shared" si="21"/>
        <v>0.31160000000000004</v>
      </c>
    </row>
    <row r="86" spans="1:17" ht="24.95" customHeight="1" x14ac:dyDescent="0.2">
      <c r="A86" s="244">
        <v>12</v>
      </c>
      <c r="B86" s="244" t="s">
        <v>17</v>
      </c>
      <c r="C86" s="244" t="s">
        <v>93</v>
      </c>
      <c r="D86" s="244" t="s">
        <v>8</v>
      </c>
      <c r="E86" s="220" t="s">
        <v>16</v>
      </c>
      <c r="F86" s="97" t="s">
        <v>140</v>
      </c>
      <c r="G86" s="21"/>
      <c r="H86" s="59"/>
      <c r="I86" s="60">
        <v>0.26500000000000001</v>
      </c>
      <c r="J86" s="61"/>
      <c r="K86" s="59"/>
      <c r="L86" s="60">
        <v>3.5000000000000003E-2</v>
      </c>
      <c r="M86" s="61"/>
      <c r="N86" s="11"/>
      <c r="O86" s="59"/>
      <c r="P86" s="143">
        <f t="shared" si="18"/>
        <v>0.30000000000000004</v>
      </c>
      <c r="Q86" s="61"/>
    </row>
    <row r="87" spans="1:17" ht="24.95" customHeight="1" x14ac:dyDescent="0.2">
      <c r="A87" s="245"/>
      <c r="B87" s="245"/>
      <c r="C87" s="245"/>
      <c r="D87" s="245"/>
      <c r="E87" s="221"/>
      <c r="F87" s="31" t="s">
        <v>156</v>
      </c>
      <c r="G87" s="21"/>
      <c r="H87" s="32"/>
      <c r="I87" s="33">
        <v>0.245</v>
      </c>
      <c r="J87" s="34"/>
      <c r="K87" s="32"/>
      <c r="L87" s="33">
        <v>3.5000000000000003E-2</v>
      </c>
      <c r="M87" s="34"/>
      <c r="N87" s="11"/>
      <c r="O87" s="32"/>
      <c r="P87" s="137">
        <f t="shared" si="18"/>
        <v>0.28000000000000003</v>
      </c>
      <c r="Q87" s="34"/>
    </row>
    <row r="88" spans="1:17" ht="24.95" customHeight="1" x14ac:dyDescent="0.2">
      <c r="A88" s="245"/>
      <c r="B88" s="245"/>
      <c r="C88" s="245"/>
      <c r="D88" s="245"/>
      <c r="E88" s="221"/>
      <c r="F88" s="27" t="s">
        <v>129</v>
      </c>
      <c r="G88" s="21"/>
      <c r="H88" s="28"/>
      <c r="I88" s="29">
        <v>0.2</v>
      </c>
      <c r="J88" s="30"/>
      <c r="K88" s="28"/>
      <c r="L88" s="29">
        <v>2.5000000000000001E-2</v>
      </c>
      <c r="M88" s="30"/>
      <c r="N88" s="11"/>
      <c r="O88" s="28"/>
      <c r="P88" s="136">
        <f t="shared" si="18"/>
        <v>0.22500000000000001</v>
      </c>
      <c r="Q88" s="30"/>
    </row>
    <row r="89" spans="1:17" ht="24.95" customHeight="1" thickBot="1" x14ac:dyDescent="0.25">
      <c r="A89" s="246"/>
      <c r="B89" s="246"/>
      <c r="C89" s="246"/>
      <c r="D89" s="246"/>
      <c r="E89" s="222"/>
      <c r="F89" s="119" t="s">
        <v>157</v>
      </c>
      <c r="G89" s="21"/>
      <c r="H89" s="112"/>
      <c r="I89" s="113">
        <v>0.19</v>
      </c>
      <c r="J89" s="114"/>
      <c r="K89" s="112"/>
      <c r="L89" s="113">
        <v>2.5000000000000001E-2</v>
      </c>
      <c r="M89" s="114"/>
      <c r="N89" s="11"/>
      <c r="O89" s="112"/>
      <c r="P89" s="154">
        <f t="shared" si="18"/>
        <v>0.215</v>
      </c>
      <c r="Q89" s="114"/>
    </row>
    <row r="90" spans="1:17" ht="24.95" customHeight="1" x14ac:dyDescent="0.2">
      <c r="A90" s="233">
        <v>13</v>
      </c>
      <c r="B90" s="304" t="s">
        <v>194</v>
      </c>
      <c r="C90" s="233" t="s">
        <v>94</v>
      </c>
      <c r="D90" s="233" t="s">
        <v>8</v>
      </c>
      <c r="E90" s="266" t="s">
        <v>73</v>
      </c>
      <c r="F90" s="66" t="s">
        <v>193</v>
      </c>
      <c r="G90" s="21"/>
      <c r="H90" s="67"/>
      <c r="I90" s="68"/>
      <c r="J90" s="69">
        <v>0.25</v>
      </c>
      <c r="K90" s="67"/>
      <c r="L90" s="68"/>
      <c r="M90" s="69">
        <v>0.04</v>
      </c>
      <c r="N90" s="11"/>
      <c r="O90" s="67"/>
      <c r="P90" s="145">
        <f t="shared" ref="P90:P92" si="22">IFERROR(I90+L90,"")</f>
        <v>0</v>
      </c>
      <c r="Q90" s="69">
        <f t="shared" ref="Q90" si="23">IFERROR(J90+M90,"")</f>
        <v>0.28999999999999998</v>
      </c>
    </row>
    <row r="91" spans="1:17" ht="24.95" customHeight="1" x14ac:dyDescent="0.2">
      <c r="A91" s="233"/>
      <c r="B91" s="304"/>
      <c r="C91" s="233"/>
      <c r="D91" s="233"/>
      <c r="E91" s="266"/>
      <c r="F91" s="70" t="s">
        <v>158</v>
      </c>
      <c r="G91" s="21"/>
      <c r="H91" s="71"/>
      <c r="I91" s="72">
        <v>0.3</v>
      </c>
      <c r="J91" s="73"/>
      <c r="K91" s="71"/>
      <c r="L91" s="72">
        <v>3.5000000000000003E-2</v>
      </c>
      <c r="M91" s="73"/>
      <c r="N91" s="11"/>
      <c r="O91" s="71"/>
      <c r="P91" s="146">
        <f t="shared" si="22"/>
        <v>0.33499999999999996</v>
      </c>
      <c r="Q91" s="73"/>
    </row>
    <row r="92" spans="1:17" ht="24.95" customHeight="1" thickBot="1" x14ac:dyDescent="0.25">
      <c r="A92" s="233"/>
      <c r="B92" s="304"/>
      <c r="C92" s="233"/>
      <c r="D92" s="233"/>
      <c r="E92" s="266"/>
      <c r="F92" s="124" t="s">
        <v>121</v>
      </c>
      <c r="G92" s="21"/>
      <c r="H92" s="50">
        <v>0.33</v>
      </c>
      <c r="I92" s="51"/>
      <c r="J92" s="52"/>
      <c r="K92" s="50">
        <v>0.03</v>
      </c>
      <c r="L92" s="51"/>
      <c r="M92" s="52"/>
      <c r="N92" s="11"/>
      <c r="O92" s="50">
        <f t="shared" ref="O92" si="24">IFERROR(H92+K92,"")</f>
        <v>0.36</v>
      </c>
      <c r="P92" s="141">
        <f t="shared" si="22"/>
        <v>0</v>
      </c>
      <c r="Q92" s="52"/>
    </row>
    <row r="93" spans="1:17" ht="24.95" customHeight="1" x14ac:dyDescent="0.2">
      <c r="A93" s="244">
        <v>14</v>
      </c>
      <c r="B93" s="244" t="s">
        <v>21</v>
      </c>
      <c r="C93" s="244" t="s">
        <v>95</v>
      </c>
      <c r="D93" s="244" t="s">
        <v>8</v>
      </c>
      <c r="E93" s="125" t="s">
        <v>22</v>
      </c>
      <c r="F93" s="97"/>
      <c r="G93" s="21"/>
      <c r="H93" s="59">
        <v>0.28000000000000003</v>
      </c>
      <c r="I93" s="60">
        <v>0.27</v>
      </c>
      <c r="J93" s="61">
        <v>0.26</v>
      </c>
      <c r="K93" s="59">
        <v>0.04</v>
      </c>
      <c r="L93" s="60">
        <v>0.04</v>
      </c>
      <c r="M93" s="61">
        <v>0.04</v>
      </c>
      <c r="N93" s="11"/>
      <c r="O93" s="59">
        <f t="shared" si="20"/>
        <v>0.32</v>
      </c>
      <c r="P93" s="143">
        <f t="shared" si="18"/>
        <v>0.31</v>
      </c>
      <c r="Q93" s="61">
        <f t="shared" si="21"/>
        <v>0.3</v>
      </c>
    </row>
    <row r="94" spans="1:17" ht="24.95" customHeight="1" x14ac:dyDescent="0.2">
      <c r="A94" s="245"/>
      <c r="B94" s="245"/>
      <c r="C94" s="245"/>
      <c r="D94" s="245"/>
      <c r="E94" s="126" t="s">
        <v>23</v>
      </c>
      <c r="F94" s="31"/>
      <c r="G94" s="21"/>
      <c r="H94" s="32">
        <v>0.28000000000000003</v>
      </c>
      <c r="I94" s="33">
        <v>0.27</v>
      </c>
      <c r="J94" s="34">
        <v>0.26</v>
      </c>
      <c r="K94" s="32">
        <v>0.04</v>
      </c>
      <c r="L94" s="33">
        <v>0.04</v>
      </c>
      <c r="M94" s="34">
        <v>0.04</v>
      </c>
      <c r="N94" s="11"/>
      <c r="O94" s="32">
        <f t="shared" si="20"/>
        <v>0.32</v>
      </c>
      <c r="P94" s="137">
        <f t="shared" si="18"/>
        <v>0.31</v>
      </c>
      <c r="Q94" s="34">
        <f t="shared" si="21"/>
        <v>0.3</v>
      </c>
    </row>
    <row r="95" spans="1:17" ht="24.95" customHeight="1" x14ac:dyDescent="0.2">
      <c r="A95" s="245"/>
      <c r="B95" s="245"/>
      <c r="C95" s="245"/>
      <c r="D95" s="245"/>
      <c r="E95" s="126" t="s">
        <v>24</v>
      </c>
      <c r="F95" s="27"/>
      <c r="G95" s="21"/>
      <c r="H95" s="28">
        <v>0.28000000000000003</v>
      </c>
      <c r="I95" s="29">
        <v>0.27</v>
      </c>
      <c r="J95" s="30">
        <v>0.26</v>
      </c>
      <c r="K95" s="28">
        <v>0.04</v>
      </c>
      <c r="L95" s="29">
        <v>0.04</v>
      </c>
      <c r="M95" s="30">
        <v>0.04</v>
      </c>
      <c r="N95" s="11"/>
      <c r="O95" s="28">
        <f t="shared" si="20"/>
        <v>0.32</v>
      </c>
      <c r="P95" s="136">
        <f t="shared" si="18"/>
        <v>0.31</v>
      </c>
      <c r="Q95" s="30">
        <f t="shared" si="21"/>
        <v>0.3</v>
      </c>
    </row>
    <row r="96" spans="1:17" ht="24.95" customHeight="1" thickBot="1" x14ac:dyDescent="0.25">
      <c r="A96" s="246"/>
      <c r="B96" s="246"/>
      <c r="C96" s="246"/>
      <c r="D96" s="246"/>
      <c r="E96" s="35" t="s">
        <v>25</v>
      </c>
      <c r="F96" s="119"/>
      <c r="G96" s="21"/>
      <c r="H96" s="112">
        <v>0.28000000000000003</v>
      </c>
      <c r="I96" s="113">
        <v>0.27</v>
      </c>
      <c r="J96" s="114">
        <v>0.26</v>
      </c>
      <c r="K96" s="112">
        <v>0.04</v>
      </c>
      <c r="L96" s="113">
        <v>0.04</v>
      </c>
      <c r="M96" s="114">
        <v>0.04</v>
      </c>
      <c r="N96" s="11"/>
      <c r="O96" s="112">
        <f t="shared" si="20"/>
        <v>0.32</v>
      </c>
      <c r="P96" s="154">
        <f t="shared" si="18"/>
        <v>0.31</v>
      </c>
      <c r="Q96" s="114">
        <f t="shared" si="21"/>
        <v>0.3</v>
      </c>
    </row>
    <row r="97" spans="1:17" ht="24.95" customHeight="1" x14ac:dyDescent="0.2">
      <c r="A97" s="283">
        <v>15</v>
      </c>
      <c r="B97" s="283" t="s">
        <v>9</v>
      </c>
      <c r="C97" s="283" t="s">
        <v>96</v>
      </c>
      <c r="D97" s="283" t="s">
        <v>8</v>
      </c>
      <c r="E97" s="270" t="s">
        <v>16</v>
      </c>
      <c r="F97" s="66" t="s">
        <v>159</v>
      </c>
      <c r="G97" s="21"/>
      <c r="H97" s="67">
        <v>0.35849999999999999</v>
      </c>
      <c r="I97" s="68">
        <v>0.34849999999999998</v>
      </c>
      <c r="J97" s="69">
        <v>0.33850000000000002</v>
      </c>
      <c r="K97" s="67">
        <v>3.7499999999999999E-2</v>
      </c>
      <c r="L97" s="68">
        <v>3.7499999999999999E-2</v>
      </c>
      <c r="M97" s="69">
        <v>3.7499999999999999E-2</v>
      </c>
      <c r="N97" s="11"/>
      <c r="O97" s="67">
        <f t="shared" si="20"/>
        <v>0.39599999999999996</v>
      </c>
      <c r="P97" s="145">
        <f t="shared" si="18"/>
        <v>0.38599999999999995</v>
      </c>
      <c r="Q97" s="69">
        <f t="shared" si="21"/>
        <v>0.376</v>
      </c>
    </row>
    <row r="98" spans="1:17" ht="24.95" customHeight="1" x14ac:dyDescent="0.2">
      <c r="A98" s="241"/>
      <c r="B98" s="241"/>
      <c r="C98" s="241"/>
      <c r="D98" s="241"/>
      <c r="E98" s="270"/>
      <c r="F98" s="70" t="s">
        <v>160</v>
      </c>
      <c r="G98" s="21"/>
      <c r="H98" s="71">
        <v>0.35349999999999998</v>
      </c>
      <c r="I98" s="72">
        <v>0.34350000000000003</v>
      </c>
      <c r="J98" s="73">
        <v>0.33350000000000002</v>
      </c>
      <c r="K98" s="71">
        <v>4.2500000000000003E-2</v>
      </c>
      <c r="L98" s="72">
        <v>4.2500000000000003E-2</v>
      </c>
      <c r="M98" s="73">
        <v>4.2500000000000003E-2</v>
      </c>
      <c r="N98" s="11"/>
      <c r="O98" s="71">
        <f t="shared" si="20"/>
        <v>0.39599999999999996</v>
      </c>
      <c r="P98" s="146">
        <f t="shared" si="18"/>
        <v>0.38600000000000001</v>
      </c>
      <c r="Q98" s="73">
        <f t="shared" si="21"/>
        <v>0.376</v>
      </c>
    </row>
    <row r="99" spans="1:17" ht="24.95" customHeight="1" thickBot="1" x14ac:dyDescent="0.25">
      <c r="A99" s="241"/>
      <c r="B99" s="241"/>
      <c r="C99" s="241"/>
      <c r="D99" s="241"/>
      <c r="E99" s="271"/>
      <c r="F99" s="80" t="s">
        <v>74</v>
      </c>
      <c r="G99" s="21"/>
      <c r="H99" s="67">
        <v>0.34100000000000003</v>
      </c>
      <c r="I99" s="68">
        <v>0.33100000000000002</v>
      </c>
      <c r="J99" s="69">
        <v>0.32100000000000001</v>
      </c>
      <c r="K99" s="67">
        <v>3.5000000000000003E-2</v>
      </c>
      <c r="L99" s="68">
        <v>3.5000000000000003E-2</v>
      </c>
      <c r="M99" s="69">
        <v>3.5000000000000003E-2</v>
      </c>
      <c r="N99" s="11"/>
      <c r="O99" s="67">
        <f t="shared" si="20"/>
        <v>0.376</v>
      </c>
      <c r="P99" s="145">
        <f t="shared" si="18"/>
        <v>0.36599999999999999</v>
      </c>
      <c r="Q99" s="69">
        <f t="shared" si="21"/>
        <v>0.35599999999999998</v>
      </c>
    </row>
    <row r="100" spans="1:17" ht="24.95" customHeight="1" thickBot="1" x14ac:dyDescent="0.25">
      <c r="A100" s="127">
        <v>18</v>
      </c>
      <c r="B100" s="127" t="s">
        <v>14</v>
      </c>
      <c r="C100" s="127" t="s">
        <v>97</v>
      </c>
      <c r="D100" s="127" t="s">
        <v>8</v>
      </c>
      <c r="E100" s="127" t="s">
        <v>32</v>
      </c>
      <c r="F100" s="128"/>
      <c r="G100" s="21"/>
      <c r="H100" s="129">
        <v>0</v>
      </c>
      <c r="I100" s="130">
        <v>0.3</v>
      </c>
      <c r="J100" s="131">
        <v>0</v>
      </c>
      <c r="K100" s="129">
        <v>0</v>
      </c>
      <c r="L100" s="130">
        <v>0.01</v>
      </c>
      <c r="M100" s="131">
        <v>0</v>
      </c>
      <c r="N100" s="11"/>
      <c r="O100" s="129">
        <f t="shared" si="20"/>
        <v>0</v>
      </c>
      <c r="P100" s="155">
        <f t="shared" si="18"/>
        <v>0.31</v>
      </c>
      <c r="Q100" s="131">
        <f t="shared" si="21"/>
        <v>0</v>
      </c>
    </row>
    <row r="101" spans="1:17" ht="24.95" customHeight="1" x14ac:dyDescent="0.2">
      <c r="A101" s="232">
        <v>19</v>
      </c>
      <c r="B101" s="232" t="s">
        <v>10</v>
      </c>
      <c r="C101" s="232" t="s">
        <v>98</v>
      </c>
      <c r="D101" s="232" t="s">
        <v>8</v>
      </c>
      <c r="E101" s="232" t="s">
        <v>16</v>
      </c>
      <c r="F101" s="80" t="s">
        <v>140</v>
      </c>
      <c r="G101" s="21"/>
      <c r="H101" s="67"/>
      <c r="I101" s="68">
        <v>0.33</v>
      </c>
      <c r="J101" s="69"/>
      <c r="K101" s="67"/>
      <c r="L101" s="68">
        <v>0.04</v>
      </c>
      <c r="M101" s="69"/>
      <c r="N101" s="11"/>
      <c r="O101" s="67"/>
      <c r="P101" s="145">
        <f t="shared" si="18"/>
        <v>0.37</v>
      </c>
      <c r="Q101" s="69"/>
    </row>
    <row r="102" spans="1:17" ht="24.95" customHeight="1" x14ac:dyDescent="0.2">
      <c r="A102" s="233"/>
      <c r="B102" s="233"/>
      <c r="C102" s="233"/>
      <c r="D102" s="233"/>
      <c r="E102" s="233"/>
      <c r="F102" s="70" t="s">
        <v>141</v>
      </c>
      <c r="G102" s="21"/>
      <c r="H102" s="71"/>
      <c r="I102" s="72">
        <v>0.32</v>
      </c>
      <c r="J102" s="73"/>
      <c r="K102" s="71"/>
      <c r="L102" s="72">
        <v>4.4999999999999998E-2</v>
      </c>
      <c r="M102" s="73"/>
      <c r="N102" s="11"/>
      <c r="O102" s="71"/>
      <c r="P102" s="146">
        <f t="shared" si="18"/>
        <v>0.36499999999999999</v>
      </c>
      <c r="Q102" s="73"/>
    </row>
    <row r="103" spans="1:17" ht="24.95" customHeight="1" thickBot="1" x14ac:dyDescent="0.25">
      <c r="A103" s="233"/>
      <c r="B103" s="233"/>
      <c r="C103" s="233"/>
      <c r="D103" s="233"/>
      <c r="E103" s="234"/>
      <c r="F103" s="80" t="s">
        <v>161</v>
      </c>
      <c r="G103" s="21"/>
      <c r="H103" s="67"/>
      <c r="I103" s="68">
        <v>0.31</v>
      </c>
      <c r="J103" s="69"/>
      <c r="K103" s="67"/>
      <c r="L103" s="68">
        <v>4.4999999999999998E-2</v>
      </c>
      <c r="M103" s="69"/>
      <c r="N103" s="11"/>
      <c r="O103" s="67"/>
      <c r="P103" s="145">
        <f t="shared" si="18"/>
        <v>0.35499999999999998</v>
      </c>
      <c r="Q103" s="69"/>
    </row>
    <row r="104" spans="1:17" ht="24.95" customHeight="1" x14ac:dyDescent="0.2">
      <c r="A104" s="244">
        <v>20</v>
      </c>
      <c r="B104" s="244" t="s">
        <v>34</v>
      </c>
      <c r="C104" s="244" t="s">
        <v>99</v>
      </c>
      <c r="D104" s="244" t="s">
        <v>8</v>
      </c>
      <c r="E104" s="125" t="s">
        <v>75</v>
      </c>
      <c r="F104" s="97"/>
      <c r="G104" s="21"/>
      <c r="H104" s="59"/>
      <c r="I104" s="60">
        <v>0.28999999999999998</v>
      </c>
      <c r="J104" s="61"/>
      <c r="K104" s="59"/>
      <c r="L104" s="60">
        <v>4.4999999999999998E-2</v>
      </c>
      <c r="M104" s="61"/>
      <c r="N104" s="11"/>
      <c r="O104" s="59"/>
      <c r="P104" s="143">
        <f t="shared" si="18"/>
        <v>0.33499999999999996</v>
      </c>
      <c r="Q104" s="61"/>
    </row>
    <row r="105" spans="1:17" ht="24.95" customHeight="1" x14ac:dyDescent="0.2">
      <c r="A105" s="245"/>
      <c r="B105" s="245"/>
      <c r="C105" s="245"/>
      <c r="D105" s="245"/>
      <c r="E105" s="126" t="s">
        <v>36</v>
      </c>
      <c r="F105" s="31"/>
      <c r="G105" s="21"/>
      <c r="H105" s="32"/>
      <c r="I105" s="33">
        <v>0.28999999999999998</v>
      </c>
      <c r="J105" s="34"/>
      <c r="K105" s="32"/>
      <c r="L105" s="33">
        <v>4.4999999999999998E-2</v>
      </c>
      <c r="M105" s="34"/>
      <c r="N105" s="11"/>
      <c r="O105" s="32"/>
      <c r="P105" s="137">
        <f t="shared" si="18"/>
        <v>0.33499999999999996</v>
      </c>
      <c r="Q105" s="34"/>
    </row>
    <row r="106" spans="1:17" ht="24.95" customHeight="1" x14ac:dyDescent="0.2">
      <c r="A106" s="245"/>
      <c r="B106" s="245"/>
      <c r="C106" s="245"/>
      <c r="D106" s="245"/>
      <c r="E106" s="126" t="s">
        <v>37</v>
      </c>
      <c r="F106" s="27"/>
      <c r="G106" s="21"/>
      <c r="H106" s="28"/>
      <c r="I106" s="29">
        <v>0.28999999999999998</v>
      </c>
      <c r="J106" s="30"/>
      <c r="K106" s="28"/>
      <c r="L106" s="29">
        <v>4.4999999999999998E-2</v>
      </c>
      <c r="M106" s="30"/>
      <c r="N106" s="11"/>
      <c r="O106" s="28"/>
      <c r="P106" s="136">
        <f t="shared" si="18"/>
        <v>0.33499999999999996</v>
      </c>
      <c r="Q106" s="30"/>
    </row>
    <row r="107" spans="1:17" ht="24.95" customHeight="1" thickBot="1" x14ac:dyDescent="0.25">
      <c r="A107" s="246"/>
      <c r="B107" s="246"/>
      <c r="C107" s="246"/>
      <c r="D107" s="246"/>
      <c r="E107" s="35" t="s">
        <v>38</v>
      </c>
      <c r="F107" s="119"/>
      <c r="G107" s="21"/>
      <c r="H107" s="112"/>
      <c r="I107" s="113">
        <v>0.28999999999999998</v>
      </c>
      <c r="J107" s="114"/>
      <c r="K107" s="112"/>
      <c r="L107" s="113">
        <v>4.4999999999999998E-2</v>
      </c>
      <c r="M107" s="114"/>
      <c r="N107" s="11"/>
      <c r="O107" s="112"/>
      <c r="P107" s="154">
        <f t="shared" si="18"/>
        <v>0.33499999999999996</v>
      </c>
      <c r="Q107" s="114">
        <f t="shared" si="21"/>
        <v>0</v>
      </c>
    </row>
    <row r="108" spans="1:17" ht="24.95" customHeight="1" x14ac:dyDescent="0.2">
      <c r="A108" s="240">
        <v>21</v>
      </c>
      <c r="B108" s="240" t="s">
        <v>20</v>
      </c>
      <c r="C108" s="240" t="s">
        <v>100</v>
      </c>
      <c r="D108" s="240" t="s">
        <v>8</v>
      </c>
      <c r="E108" s="229" t="s">
        <v>16</v>
      </c>
      <c r="F108" s="40" t="s">
        <v>140</v>
      </c>
      <c r="G108" s="21"/>
      <c r="H108" s="41"/>
      <c r="I108" s="42">
        <v>0.24</v>
      </c>
      <c r="J108" s="43">
        <v>0.2</v>
      </c>
      <c r="K108" s="41"/>
      <c r="L108" s="42">
        <v>3.5000000000000003E-2</v>
      </c>
      <c r="M108" s="43">
        <v>3.5000000000000003E-2</v>
      </c>
      <c r="N108" s="11"/>
      <c r="O108" s="41"/>
      <c r="P108" s="139">
        <f t="shared" si="18"/>
        <v>0.27500000000000002</v>
      </c>
      <c r="Q108" s="43">
        <f t="shared" si="21"/>
        <v>0.23500000000000001</v>
      </c>
    </row>
    <row r="109" spans="1:17" ht="24.95" customHeight="1" x14ac:dyDescent="0.2">
      <c r="A109" s="241"/>
      <c r="B109" s="241"/>
      <c r="C109" s="241"/>
      <c r="D109" s="241"/>
      <c r="E109" s="270"/>
      <c r="F109" s="70" t="s">
        <v>156</v>
      </c>
      <c r="G109" s="21"/>
      <c r="H109" s="71"/>
      <c r="I109" s="72">
        <v>0.24</v>
      </c>
      <c r="J109" s="73">
        <v>0.2</v>
      </c>
      <c r="K109" s="71"/>
      <c r="L109" s="72">
        <v>3.5000000000000003E-2</v>
      </c>
      <c r="M109" s="73">
        <v>3.5000000000000003E-2</v>
      </c>
      <c r="N109" s="11"/>
      <c r="O109" s="71"/>
      <c r="P109" s="146">
        <f t="shared" si="18"/>
        <v>0.27500000000000002</v>
      </c>
      <c r="Q109" s="73">
        <f t="shared" si="21"/>
        <v>0.23500000000000001</v>
      </c>
    </row>
    <row r="110" spans="1:17" ht="24.95" customHeight="1" x14ac:dyDescent="0.2">
      <c r="A110" s="242"/>
      <c r="B110" s="242"/>
      <c r="C110" s="242"/>
      <c r="D110" s="242"/>
      <c r="E110" s="270"/>
      <c r="F110" s="80" t="s">
        <v>129</v>
      </c>
      <c r="G110" s="21"/>
      <c r="H110" s="67"/>
      <c r="I110" s="68">
        <v>0.24</v>
      </c>
      <c r="J110" s="69">
        <v>0.2</v>
      </c>
      <c r="K110" s="67"/>
      <c r="L110" s="68">
        <v>3.5000000000000003E-2</v>
      </c>
      <c r="M110" s="69">
        <v>3.5000000000000003E-2</v>
      </c>
      <c r="N110" s="11"/>
      <c r="O110" s="67"/>
      <c r="P110" s="145">
        <f t="shared" ref="P110:P120" si="25">IFERROR(I110+L110,"")</f>
        <v>0.27500000000000002</v>
      </c>
      <c r="Q110" s="69">
        <f t="shared" ref="Q110:Q111" si="26">IFERROR(J110+M110,"")</f>
        <v>0.23500000000000001</v>
      </c>
    </row>
    <row r="111" spans="1:17" ht="24.95" customHeight="1" thickBot="1" x14ac:dyDescent="0.25">
      <c r="A111" s="243"/>
      <c r="B111" s="243"/>
      <c r="C111" s="243"/>
      <c r="D111" s="243"/>
      <c r="E111" s="277"/>
      <c r="F111" s="132" t="s">
        <v>157</v>
      </c>
      <c r="G111" s="21"/>
      <c r="H111" s="133"/>
      <c r="I111" s="134">
        <v>0.24</v>
      </c>
      <c r="J111" s="135">
        <v>0.2</v>
      </c>
      <c r="K111" s="133"/>
      <c r="L111" s="134">
        <v>3.5000000000000003E-2</v>
      </c>
      <c r="M111" s="135">
        <v>3.5000000000000003E-2</v>
      </c>
      <c r="N111" s="11"/>
      <c r="O111" s="133"/>
      <c r="P111" s="156">
        <f t="shared" si="25"/>
        <v>0.27500000000000002</v>
      </c>
      <c r="Q111" s="135">
        <f t="shared" si="26"/>
        <v>0.23500000000000001</v>
      </c>
    </row>
    <row r="112" spans="1:17" ht="24.95" customHeight="1" x14ac:dyDescent="0.2">
      <c r="A112" s="220">
        <v>22</v>
      </c>
      <c r="B112" s="220" t="s">
        <v>175</v>
      </c>
      <c r="C112" s="220" t="s">
        <v>176</v>
      </c>
      <c r="D112" s="220" t="s">
        <v>8</v>
      </c>
      <c r="E112" s="235" t="s">
        <v>173</v>
      </c>
      <c r="F112" s="179" t="s">
        <v>177</v>
      </c>
      <c r="G112" s="169"/>
      <c r="H112" s="158"/>
      <c r="I112" s="159">
        <v>0.24249999999999999</v>
      </c>
      <c r="J112" s="160"/>
      <c r="K112" s="158"/>
      <c r="L112" s="159">
        <v>3.7499999999999999E-2</v>
      </c>
      <c r="M112" s="160"/>
      <c r="N112" s="184"/>
      <c r="O112" s="158"/>
      <c r="P112" s="159">
        <f t="shared" si="25"/>
        <v>0.27999999999999997</v>
      </c>
      <c r="Q112" s="160"/>
    </row>
    <row r="113" spans="1:17" ht="24.95" customHeight="1" x14ac:dyDescent="0.2">
      <c r="A113" s="221"/>
      <c r="B113" s="221"/>
      <c r="C113" s="221"/>
      <c r="D113" s="221"/>
      <c r="E113" s="236"/>
      <c r="F113" s="180" t="s">
        <v>178</v>
      </c>
      <c r="G113" s="169"/>
      <c r="H113" s="32"/>
      <c r="I113" s="33">
        <v>0.24249999999999999</v>
      </c>
      <c r="J113" s="34"/>
      <c r="K113" s="32"/>
      <c r="L113" s="33">
        <v>0.04</v>
      </c>
      <c r="M113" s="34"/>
      <c r="N113" s="184"/>
      <c r="O113" s="32"/>
      <c r="P113" s="33">
        <f t="shared" si="25"/>
        <v>0.28249999999999997</v>
      </c>
      <c r="Q113" s="34"/>
    </row>
    <row r="114" spans="1:17" ht="24.95" customHeight="1" thickBot="1" x14ac:dyDescent="0.25">
      <c r="A114" s="221"/>
      <c r="B114" s="221"/>
      <c r="C114" s="221"/>
      <c r="D114" s="221"/>
      <c r="E114" s="237"/>
      <c r="F114" s="188" t="s">
        <v>179</v>
      </c>
      <c r="G114" s="169"/>
      <c r="H114" s="104"/>
      <c r="I114" s="105">
        <v>0.24249999999999999</v>
      </c>
      <c r="J114" s="106"/>
      <c r="K114" s="104"/>
      <c r="L114" s="105">
        <v>4.4999999999999998E-2</v>
      </c>
      <c r="M114" s="106"/>
      <c r="N114" s="184"/>
      <c r="O114" s="104"/>
      <c r="P114" s="105">
        <f t="shared" si="25"/>
        <v>0.28749999999999998</v>
      </c>
      <c r="Q114" s="106"/>
    </row>
    <row r="115" spans="1:17" ht="24.95" customHeight="1" thickTop="1" x14ac:dyDescent="0.2">
      <c r="A115" s="221"/>
      <c r="B115" s="221"/>
      <c r="C115" s="221"/>
      <c r="D115" s="221"/>
      <c r="E115" s="238" t="s">
        <v>68</v>
      </c>
      <c r="F115" s="189" t="s">
        <v>180</v>
      </c>
      <c r="G115" s="169"/>
      <c r="H115" s="162"/>
      <c r="I115" s="163">
        <v>0.26250000000000001</v>
      </c>
      <c r="J115" s="164"/>
      <c r="K115" s="162"/>
      <c r="L115" s="163">
        <v>3.7499999999999999E-2</v>
      </c>
      <c r="M115" s="164"/>
      <c r="N115" s="184"/>
      <c r="O115" s="162"/>
      <c r="P115" s="163">
        <f t="shared" si="25"/>
        <v>0.3</v>
      </c>
      <c r="Q115" s="164"/>
    </row>
    <row r="116" spans="1:17" ht="24.95" customHeight="1" x14ac:dyDescent="0.2">
      <c r="A116" s="221"/>
      <c r="B116" s="221"/>
      <c r="C116" s="221"/>
      <c r="D116" s="221"/>
      <c r="E116" s="236"/>
      <c r="F116" s="180" t="s">
        <v>166</v>
      </c>
      <c r="G116" s="169"/>
      <c r="H116" s="32"/>
      <c r="I116" s="33">
        <v>0.26250000000000001</v>
      </c>
      <c r="J116" s="34"/>
      <c r="K116" s="32"/>
      <c r="L116" s="33">
        <v>0.04</v>
      </c>
      <c r="M116" s="34"/>
      <c r="N116" s="184"/>
      <c r="O116" s="32"/>
      <c r="P116" s="33">
        <f t="shared" si="25"/>
        <v>0.30249999999999999</v>
      </c>
      <c r="Q116" s="34"/>
    </row>
    <row r="117" spans="1:17" ht="24.95" customHeight="1" thickBot="1" x14ac:dyDescent="0.25">
      <c r="A117" s="221"/>
      <c r="B117" s="221"/>
      <c r="C117" s="221"/>
      <c r="D117" s="221"/>
      <c r="E117" s="237"/>
      <c r="F117" s="190" t="s">
        <v>181</v>
      </c>
      <c r="G117" s="169"/>
      <c r="H117" s="104"/>
      <c r="I117" s="105">
        <v>0.26250000000000001</v>
      </c>
      <c r="J117" s="106"/>
      <c r="K117" s="104"/>
      <c r="L117" s="105">
        <v>4.4999999999999998E-2</v>
      </c>
      <c r="M117" s="106"/>
      <c r="N117" s="184"/>
      <c r="O117" s="104"/>
      <c r="P117" s="105">
        <f t="shared" si="25"/>
        <v>0.3075</v>
      </c>
      <c r="Q117" s="106"/>
    </row>
    <row r="118" spans="1:17" ht="24.95" customHeight="1" thickTop="1" x14ac:dyDescent="0.2">
      <c r="A118" s="221"/>
      <c r="B118" s="221"/>
      <c r="C118" s="221"/>
      <c r="D118" s="221"/>
      <c r="E118" s="217" t="s">
        <v>69</v>
      </c>
      <c r="F118" s="189" t="s">
        <v>156</v>
      </c>
      <c r="G118" s="169"/>
      <c r="H118" s="162"/>
      <c r="I118" s="163">
        <v>0.26250000000000001</v>
      </c>
      <c r="J118" s="164"/>
      <c r="K118" s="162"/>
      <c r="L118" s="163">
        <v>4.4999999999999998E-2</v>
      </c>
      <c r="M118" s="164"/>
      <c r="N118" s="184"/>
      <c r="O118" s="162"/>
      <c r="P118" s="163">
        <f t="shared" si="25"/>
        <v>0.3075</v>
      </c>
      <c r="Q118" s="164"/>
    </row>
    <row r="119" spans="1:17" ht="24.95" customHeight="1" x14ac:dyDescent="0.2">
      <c r="A119" s="221"/>
      <c r="B119" s="221"/>
      <c r="C119" s="221"/>
      <c r="D119" s="221"/>
      <c r="E119" s="218"/>
      <c r="F119" s="180" t="s">
        <v>137</v>
      </c>
      <c r="G119" s="169"/>
      <c r="H119" s="32"/>
      <c r="I119" s="33">
        <v>0.24249999999999999</v>
      </c>
      <c r="J119" s="34"/>
      <c r="K119" s="32"/>
      <c r="L119" s="33">
        <v>4.4999999999999998E-2</v>
      </c>
      <c r="M119" s="34"/>
      <c r="N119" s="184"/>
      <c r="O119" s="32"/>
      <c r="P119" s="33">
        <f t="shared" si="25"/>
        <v>0.28749999999999998</v>
      </c>
      <c r="Q119" s="34"/>
    </row>
    <row r="120" spans="1:17" ht="24.95" customHeight="1" thickBot="1" x14ac:dyDescent="0.25">
      <c r="A120" s="221"/>
      <c r="B120" s="221"/>
      <c r="C120" s="221"/>
      <c r="D120" s="221"/>
      <c r="E120" s="219"/>
      <c r="F120" s="188" t="s">
        <v>132</v>
      </c>
      <c r="G120" s="169"/>
      <c r="H120" s="104"/>
      <c r="I120" s="105">
        <v>0.21249999999999999</v>
      </c>
      <c r="J120" s="106"/>
      <c r="K120" s="104"/>
      <c r="L120" s="105">
        <v>4.4999999999999998E-2</v>
      </c>
      <c r="M120" s="106"/>
      <c r="N120" s="184"/>
      <c r="O120" s="104"/>
      <c r="P120" s="105">
        <f t="shared" si="25"/>
        <v>0.25750000000000001</v>
      </c>
      <c r="Q120" s="106"/>
    </row>
    <row r="121" spans="1:17" ht="24.95" customHeight="1" thickTop="1" thickBot="1" x14ac:dyDescent="0.25">
      <c r="A121" s="222"/>
      <c r="B121" s="222"/>
      <c r="C121" s="222"/>
      <c r="D121" s="222"/>
      <c r="E121" s="191" t="s">
        <v>174</v>
      </c>
      <c r="F121" s="192" t="s">
        <v>182</v>
      </c>
      <c r="G121" s="169"/>
      <c r="H121" s="171">
        <v>0.22750000000000001</v>
      </c>
      <c r="I121" s="172"/>
      <c r="J121" s="173"/>
      <c r="K121" s="171"/>
      <c r="L121" s="172"/>
      <c r="M121" s="173"/>
      <c r="N121" s="184"/>
      <c r="O121" s="171">
        <f t="shared" ref="O121" si="27">IFERROR(H121+K121,"")</f>
        <v>0.22750000000000001</v>
      </c>
      <c r="P121" s="172"/>
      <c r="Q121" s="173"/>
    </row>
    <row r="122" spans="1:17" ht="24.95" customHeight="1" x14ac:dyDescent="0.2">
      <c r="A122" s="169"/>
      <c r="B122" s="169"/>
      <c r="C122" s="169"/>
      <c r="D122" s="169"/>
      <c r="E122" s="186"/>
      <c r="F122" s="187"/>
      <c r="G122" s="169"/>
      <c r="H122" s="170"/>
      <c r="I122" s="170"/>
      <c r="J122" s="170"/>
      <c r="K122" s="170"/>
      <c r="L122" s="170"/>
      <c r="M122" s="170"/>
      <c r="N122" s="184"/>
      <c r="O122" s="170"/>
      <c r="P122" s="170"/>
      <c r="Q122" s="170"/>
    </row>
    <row r="123" spans="1:17" ht="20.100000000000001" customHeight="1" x14ac:dyDescent="0.2">
      <c r="A123" s="1"/>
      <c r="E123" s="1"/>
      <c r="F123" s="26"/>
      <c r="G123" s="1"/>
      <c r="H123" s="12"/>
      <c r="I123" s="12"/>
      <c r="J123" s="12"/>
      <c r="K123" s="12"/>
      <c r="L123" s="12"/>
      <c r="M123" s="12"/>
      <c r="N123" s="1"/>
      <c r="O123" s="4"/>
      <c r="P123" s="4"/>
      <c r="Q123" s="4"/>
    </row>
    <row r="124" spans="1:17" ht="24.95" customHeight="1" x14ac:dyDescent="0.2">
      <c r="A124" s="1"/>
      <c r="E124" s="1"/>
      <c r="F124" s="26"/>
      <c r="G124" s="1"/>
      <c r="H124" s="12"/>
      <c r="I124" s="12"/>
      <c r="J124" s="12"/>
      <c r="K124" s="12"/>
      <c r="L124" s="12"/>
      <c r="M124" s="12"/>
      <c r="N124" s="273" t="s">
        <v>187</v>
      </c>
      <c r="O124" s="273"/>
      <c r="P124" s="273"/>
      <c r="Q124" s="273"/>
    </row>
    <row r="125" spans="1:17" ht="0.95" customHeight="1" x14ac:dyDescent="0.2">
      <c r="A125" s="1"/>
      <c r="E125" s="1"/>
      <c r="F125" s="26"/>
      <c r="G125" s="1"/>
      <c r="H125" s="12"/>
      <c r="I125" s="12"/>
      <c r="J125" s="12"/>
      <c r="K125" s="12"/>
      <c r="L125" s="12"/>
      <c r="M125" s="12"/>
      <c r="N125" s="214" t="s">
        <v>167</v>
      </c>
      <c r="O125" s="214" t="s">
        <v>54</v>
      </c>
      <c r="P125" s="214" t="s">
        <v>183</v>
      </c>
      <c r="Q125" s="214" t="s">
        <v>172</v>
      </c>
    </row>
    <row r="126" spans="1:17" ht="0.95" customHeight="1" x14ac:dyDescent="0.2">
      <c r="A126" s="1"/>
      <c r="E126" s="1"/>
      <c r="F126" s="26"/>
      <c r="G126" s="1"/>
      <c r="H126" s="12"/>
      <c r="I126" s="12"/>
      <c r="J126" s="12"/>
      <c r="K126" s="12"/>
      <c r="L126" s="12"/>
      <c r="M126" s="12"/>
      <c r="N126" s="196" t="s">
        <v>168</v>
      </c>
      <c r="O126" s="214" t="s">
        <v>54</v>
      </c>
      <c r="P126" s="214" t="s">
        <v>190</v>
      </c>
      <c r="Q126" s="214" t="s">
        <v>53</v>
      </c>
    </row>
    <row r="127" spans="1:17" ht="0.95" customHeight="1" x14ac:dyDescent="0.2">
      <c r="A127" s="1"/>
      <c r="E127" s="1"/>
      <c r="F127" s="26"/>
      <c r="G127" s="1"/>
      <c r="H127" s="12"/>
      <c r="I127" s="12"/>
      <c r="J127" s="12"/>
      <c r="K127" s="12"/>
      <c r="L127" s="12"/>
      <c r="M127" s="12"/>
      <c r="N127" s="214" t="s">
        <v>169</v>
      </c>
      <c r="O127" s="214" t="s">
        <v>188</v>
      </c>
      <c r="P127" s="214" t="s">
        <v>189</v>
      </c>
      <c r="Q127" s="214" t="s">
        <v>171</v>
      </c>
    </row>
    <row r="128" spans="1:17" ht="0.95" customHeight="1" x14ac:dyDescent="0.2">
      <c r="A128" s="1"/>
      <c r="E128" s="1"/>
      <c r="F128" s="26"/>
      <c r="G128" s="1"/>
      <c r="H128" s="12"/>
      <c r="I128" s="12"/>
      <c r="J128" s="12"/>
      <c r="K128" s="12"/>
      <c r="L128" s="12"/>
      <c r="M128" s="12"/>
      <c r="N128" s="214" t="s">
        <v>170</v>
      </c>
      <c r="O128" s="214" t="s">
        <v>184</v>
      </c>
      <c r="P128" s="214" t="s">
        <v>185</v>
      </c>
      <c r="Q128" s="214" t="s">
        <v>186</v>
      </c>
    </row>
    <row r="129" spans="1:17" ht="24.95" customHeight="1" x14ac:dyDescent="0.2">
      <c r="A129" s="1"/>
      <c r="E129" s="1"/>
      <c r="F129" s="26"/>
      <c r="G129" s="1"/>
      <c r="H129" s="12"/>
      <c r="I129" s="12"/>
      <c r="J129" s="12"/>
      <c r="K129" s="12"/>
      <c r="L129" s="12"/>
      <c r="M129" s="12"/>
      <c r="N129" s="181" t="s">
        <v>44</v>
      </c>
      <c r="O129" s="193" t="s">
        <v>4</v>
      </c>
      <c r="P129" s="182" t="s">
        <v>5</v>
      </c>
      <c r="Q129" s="183" t="s">
        <v>6</v>
      </c>
    </row>
    <row r="130" spans="1:17" ht="24.95" customHeight="1" x14ac:dyDescent="0.2">
      <c r="A130" s="1"/>
      <c r="E130" s="1"/>
      <c r="F130" s="26"/>
      <c r="G130" s="1"/>
      <c r="H130" s="12"/>
      <c r="I130" s="12"/>
      <c r="J130" s="12"/>
      <c r="K130" s="12"/>
      <c r="L130" s="12"/>
      <c r="M130" s="12"/>
      <c r="N130" s="13" t="s">
        <v>45</v>
      </c>
      <c r="O130" s="14">
        <v>0.32</v>
      </c>
      <c r="P130" s="14">
        <v>0.3175</v>
      </c>
      <c r="Q130" s="14">
        <v>0.255</v>
      </c>
    </row>
    <row r="131" spans="1:17" ht="24.95" customHeight="1" x14ac:dyDescent="0.2">
      <c r="A131" s="1"/>
      <c r="E131" s="1"/>
      <c r="F131" s="26"/>
      <c r="G131" s="1"/>
      <c r="H131" s="12"/>
      <c r="I131" s="12"/>
      <c r="J131" s="12"/>
      <c r="K131" s="12"/>
      <c r="L131" s="12"/>
      <c r="M131" s="12"/>
      <c r="N131" s="13" t="s">
        <v>46</v>
      </c>
      <c r="O131" s="14">
        <v>0.3254228650137741</v>
      </c>
      <c r="P131" s="14">
        <v>0.31563636363636366</v>
      </c>
      <c r="Q131" s="14">
        <v>0.29427503852080128</v>
      </c>
    </row>
    <row r="132" spans="1:17" ht="24.95" customHeight="1" x14ac:dyDescent="0.2">
      <c r="A132" s="1"/>
      <c r="E132" s="1"/>
      <c r="F132" s="26"/>
      <c r="G132" s="1"/>
      <c r="H132" s="12"/>
      <c r="I132" s="12"/>
      <c r="J132" s="12"/>
      <c r="K132" s="12"/>
      <c r="L132" s="12"/>
      <c r="M132" s="12"/>
      <c r="N132" s="13" t="s">
        <v>48</v>
      </c>
      <c r="O132" s="14">
        <v>0.32</v>
      </c>
      <c r="P132" s="14">
        <v>0.33499999999999996</v>
      </c>
      <c r="Q132" s="14">
        <v>0.3</v>
      </c>
    </row>
    <row r="133" spans="1:17" ht="24.95" customHeight="1" x14ac:dyDescent="0.2">
      <c r="A133" s="1"/>
      <c r="E133" s="1"/>
      <c r="F133" s="26"/>
      <c r="G133" s="1"/>
      <c r="H133" s="12"/>
      <c r="I133" s="12"/>
      <c r="J133" s="12"/>
      <c r="K133" s="12"/>
      <c r="L133" s="12"/>
      <c r="M133" s="12"/>
      <c r="N133" s="13" t="s">
        <v>52</v>
      </c>
      <c r="O133" s="14">
        <v>0.40499999999999997</v>
      </c>
      <c r="P133" s="14">
        <v>0.38600000000000001</v>
      </c>
      <c r="Q133" s="14">
        <v>0.376</v>
      </c>
    </row>
    <row r="134" spans="1:17" ht="24.95" customHeight="1" x14ac:dyDescent="0.2">
      <c r="A134" s="1"/>
      <c r="E134" s="1"/>
      <c r="F134" s="26"/>
      <c r="G134" s="1"/>
      <c r="H134" s="12"/>
      <c r="I134" s="12"/>
      <c r="J134" s="12"/>
      <c r="K134" s="12"/>
      <c r="L134" s="12"/>
      <c r="M134" s="12"/>
      <c r="N134" s="13" t="s">
        <v>47</v>
      </c>
      <c r="O134" s="14">
        <v>0.21</v>
      </c>
      <c r="P134" s="14">
        <v>0.2</v>
      </c>
      <c r="Q134" s="14">
        <v>0.19</v>
      </c>
    </row>
    <row r="135" spans="1:17" ht="24.95" customHeight="1" x14ac:dyDescent="0.2">
      <c r="A135" s="1"/>
      <c r="E135" s="1"/>
      <c r="F135" s="26"/>
      <c r="G135" s="1"/>
      <c r="H135" s="12"/>
      <c r="I135" s="12"/>
      <c r="J135" s="12"/>
      <c r="K135" s="12"/>
      <c r="L135" s="12"/>
      <c r="M135" s="12"/>
      <c r="N135" s="15" t="s">
        <v>58</v>
      </c>
      <c r="O135" s="166">
        <v>4.8091816139044834E-2</v>
      </c>
      <c r="P135" s="167">
        <v>4.0010554349197827E-2</v>
      </c>
      <c r="Q135" s="168">
        <v>4.6046564354953315E-2</v>
      </c>
    </row>
    <row r="136" spans="1:17" ht="20.100000000000001" customHeight="1" x14ac:dyDescent="0.2">
      <c r="A136" s="1"/>
      <c r="E136" s="1"/>
      <c r="F136" s="26"/>
      <c r="G136" s="1"/>
      <c r="H136" s="12"/>
      <c r="I136" s="12"/>
      <c r="J136" s="12"/>
      <c r="K136" s="12"/>
      <c r="L136" s="12"/>
      <c r="M136" s="12"/>
      <c r="N136" s="16"/>
      <c r="O136" s="17"/>
      <c r="P136" s="17"/>
      <c r="Q136" s="17"/>
    </row>
    <row r="137" spans="1:17" ht="20.100000000000001" customHeight="1" x14ac:dyDescent="0.2">
      <c r="A137" s="1"/>
      <c r="E137" s="1"/>
      <c r="F137" s="26"/>
      <c r="G137" s="1"/>
      <c r="H137" s="12"/>
      <c r="I137" s="12"/>
      <c r="J137" s="12"/>
      <c r="K137" s="12"/>
      <c r="L137" s="12"/>
      <c r="M137" s="12"/>
      <c r="N137" s="1"/>
      <c r="O137" s="4"/>
      <c r="P137" s="4"/>
      <c r="Q137" s="4"/>
    </row>
    <row r="138" spans="1:17" ht="24.95" customHeight="1" x14ac:dyDescent="0.2">
      <c r="A138" s="1"/>
      <c r="E138" s="1"/>
      <c r="F138" s="26"/>
      <c r="G138" s="1"/>
      <c r="H138" s="12"/>
      <c r="I138" s="12"/>
      <c r="J138" s="12"/>
      <c r="K138" s="12"/>
      <c r="L138" s="12"/>
      <c r="M138" s="12"/>
      <c r="N138" s="272" t="s">
        <v>162</v>
      </c>
      <c r="O138" s="272"/>
      <c r="P138" s="272"/>
      <c r="Q138" s="272"/>
    </row>
    <row r="139" spans="1:17" ht="24.95" customHeight="1" x14ac:dyDescent="0.2">
      <c r="A139" s="1"/>
      <c r="E139" s="1"/>
      <c r="F139" s="26"/>
      <c r="G139" s="1"/>
      <c r="H139" s="12"/>
      <c r="I139" s="12"/>
      <c r="J139" s="12"/>
      <c r="K139" s="12"/>
      <c r="L139" s="12"/>
      <c r="M139" s="12"/>
      <c r="N139" s="165" t="s">
        <v>45</v>
      </c>
      <c r="O139" s="274" t="s">
        <v>163</v>
      </c>
      <c r="P139" s="275"/>
      <c r="Q139" s="276"/>
    </row>
    <row r="140" spans="1:17" ht="24.95" customHeight="1" x14ac:dyDescent="0.2">
      <c r="A140" s="1"/>
      <c r="E140" s="1"/>
      <c r="F140" s="26"/>
      <c r="G140" s="1"/>
      <c r="H140" s="12"/>
      <c r="I140" s="12"/>
      <c r="J140" s="12"/>
      <c r="K140" s="12"/>
      <c r="L140" s="12"/>
      <c r="M140" s="12"/>
      <c r="N140" s="165" t="s">
        <v>46</v>
      </c>
      <c r="O140" s="267" t="s">
        <v>164</v>
      </c>
      <c r="P140" s="268"/>
      <c r="Q140" s="269"/>
    </row>
    <row r="141" spans="1:17" ht="24.95" customHeight="1" x14ac:dyDescent="0.2">
      <c r="A141" s="1"/>
      <c r="E141" s="1"/>
      <c r="F141" s="26"/>
      <c r="G141" s="1"/>
      <c r="H141" s="12"/>
      <c r="I141" s="12"/>
      <c r="J141" s="12"/>
      <c r="K141" s="12"/>
      <c r="L141" s="12"/>
      <c r="M141" s="12"/>
      <c r="N141" s="165" t="s">
        <v>48</v>
      </c>
      <c r="O141" s="267" t="s">
        <v>192</v>
      </c>
      <c r="P141" s="268"/>
      <c r="Q141" s="269"/>
    </row>
    <row r="142" spans="1:17" ht="24.95" customHeight="1" x14ac:dyDescent="0.2">
      <c r="A142" s="1"/>
      <c r="E142" s="1"/>
      <c r="F142" s="26"/>
      <c r="G142" s="1"/>
      <c r="H142" s="12"/>
      <c r="I142" s="12"/>
      <c r="J142" s="12"/>
      <c r="K142" s="12"/>
      <c r="L142" s="12"/>
      <c r="M142" s="12"/>
      <c r="N142" s="165" t="s">
        <v>52</v>
      </c>
      <c r="O142" s="267" t="s">
        <v>191</v>
      </c>
      <c r="P142" s="268"/>
      <c r="Q142" s="269"/>
    </row>
    <row r="143" spans="1:17" ht="24.95" customHeight="1" x14ac:dyDescent="0.2">
      <c r="A143" s="1"/>
      <c r="E143" s="1"/>
      <c r="F143" s="26"/>
      <c r="G143" s="1"/>
      <c r="H143" s="12"/>
      <c r="I143" s="12"/>
      <c r="J143" s="12"/>
      <c r="K143" s="12"/>
      <c r="L143" s="12"/>
      <c r="M143" s="12"/>
      <c r="N143" s="165" t="s">
        <v>47</v>
      </c>
      <c r="O143" s="247" t="s">
        <v>165</v>
      </c>
      <c r="P143" s="248"/>
      <c r="Q143" s="249"/>
    </row>
    <row r="144" spans="1:17" ht="20.100000000000001" customHeight="1" x14ac:dyDescent="0.2">
      <c r="A144" s="1"/>
      <c r="E144" s="1"/>
      <c r="F144" s="26"/>
      <c r="G144" s="1"/>
      <c r="H144" s="12"/>
      <c r="I144" s="12"/>
      <c r="J144" s="12"/>
      <c r="K144" s="12"/>
      <c r="L144" s="12"/>
      <c r="M144" s="12"/>
      <c r="N144" s="250" t="s">
        <v>58</v>
      </c>
      <c r="O144" s="252" t="s">
        <v>195</v>
      </c>
      <c r="P144" s="252"/>
      <c r="Q144" s="253"/>
    </row>
    <row r="145" spans="1:17" ht="20.100000000000001" customHeight="1" x14ac:dyDescent="0.2">
      <c r="A145" s="1"/>
      <c r="E145" s="1"/>
      <c r="F145" s="26"/>
      <c r="G145" s="1"/>
      <c r="H145" s="12"/>
      <c r="I145" s="12"/>
      <c r="J145" s="12"/>
      <c r="K145" s="12"/>
      <c r="L145" s="12"/>
      <c r="M145" s="12"/>
      <c r="N145" s="251"/>
      <c r="O145" s="254"/>
      <c r="P145" s="254"/>
      <c r="Q145" s="255"/>
    </row>
    <row r="146" spans="1:17" ht="20.100000000000001" customHeight="1" x14ac:dyDescent="0.2">
      <c r="A146" s="1"/>
      <c r="E146" s="1"/>
      <c r="F146" s="26"/>
      <c r="G146" s="1"/>
      <c r="H146" s="12"/>
      <c r="I146" s="12"/>
      <c r="J146" s="12"/>
      <c r="K146" s="12"/>
      <c r="L146" s="12"/>
      <c r="M146" s="12"/>
      <c r="N146" s="1"/>
      <c r="O146" s="4"/>
      <c r="P146" s="4"/>
      <c r="Q146" s="4"/>
    </row>
    <row r="147" spans="1:17" ht="20.100000000000001" customHeight="1" x14ac:dyDescent="0.2">
      <c r="A147" s="1"/>
      <c r="E147" s="1"/>
      <c r="F147" s="26"/>
      <c r="G147" s="1"/>
      <c r="H147" s="12"/>
      <c r="I147" s="12"/>
      <c r="J147" s="12"/>
      <c r="K147" s="12"/>
      <c r="L147" s="12"/>
      <c r="M147" s="12"/>
      <c r="N147" s="1"/>
      <c r="O147" s="4"/>
      <c r="P147" s="4"/>
      <c r="Q147" s="4"/>
    </row>
    <row r="148" spans="1:17" ht="20.100000000000001" customHeight="1" x14ac:dyDescent="0.2">
      <c r="A148" s="1"/>
      <c r="E148" s="1"/>
      <c r="F148" s="26"/>
      <c r="G148" s="1"/>
      <c r="H148" s="12"/>
      <c r="I148" s="12"/>
      <c r="J148" s="12"/>
      <c r="K148" s="12"/>
      <c r="L148" s="12"/>
      <c r="M148" s="12"/>
      <c r="N148" s="1"/>
      <c r="O148" s="4"/>
      <c r="P148" s="4"/>
      <c r="Q148" s="4"/>
    </row>
    <row r="149" spans="1:17" ht="20.100000000000001" customHeight="1" x14ac:dyDescent="0.2">
      <c r="A149" s="1"/>
      <c r="E149" s="1"/>
      <c r="F149" s="26"/>
      <c r="G149" s="1"/>
      <c r="H149" s="12"/>
      <c r="I149" s="12"/>
      <c r="J149" s="12"/>
      <c r="K149" s="12"/>
      <c r="L149" s="12"/>
      <c r="M149" s="12"/>
      <c r="N149" s="1"/>
      <c r="O149" s="4"/>
      <c r="P149" s="4"/>
      <c r="Q149" s="4"/>
    </row>
    <row r="150" spans="1:17" ht="20.100000000000001" customHeight="1" x14ac:dyDescent="0.2">
      <c r="A150" s="1"/>
      <c r="E150" s="1"/>
      <c r="F150" s="26"/>
      <c r="G150" s="1"/>
      <c r="H150" s="12"/>
      <c r="I150" s="12"/>
      <c r="J150" s="12"/>
      <c r="K150" s="12"/>
      <c r="L150" s="12"/>
      <c r="M150" s="12"/>
      <c r="N150" s="1"/>
      <c r="O150" s="4"/>
      <c r="P150" s="4"/>
      <c r="Q150" s="4"/>
    </row>
    <row r="151" spans="1:17" ht="20.100000000000001" customHeight="1" x14ac:dyDescent="0.2">
      <c r="A151" s="1"/>
      <c r="E151" s="1"/>
      <c r="F151" s="26"/>
      <c r="G151" s="1"/>
      <c r="H151" s="12"/>
      <c r="I151" s="12"/>
      <c r="J151" s="12"/>
      <c r="K151" s="12"/>
      <c r="L151" s="12"/>
      <c r="M151" s="12"/>
      <c r="N151" s="1"/>
      <c r="O151" s="4"/>
      <c r="P151" s="4"/>
      <c r="Q151" s="4"/>
    </row>
    <row r="152" spans="1:17" ht="20.100000000000001" customHeight="1" x14ac:dyDescent="0.2">
      <c r="A152" s="1"/>
      <c r="E152" s="1"/>
      <c r="F152" s="26"/>
      <c r="G152" s="1"/>
      <c r="H152" s="12"/>
      <c r="I152" s="12"/>
      <c r="J152" s="12"/>
      <c r="K152" s="12"/>
      <c r="L152" s="12"/>
      <c r="M152" s="12"/>
      <c r="N152" s="1"/>
      <c r="O152" s="4"/>
      <c r="P152" s="4"/>
      <c r="Q152" s="4"/>
    </row>
    <row r="153" spans="1:17" ht="20.100000000000001" customHeight="1" x14ac:dyDescent="0.2">
      <c r="A153" s="1"/>
      <c r="E153" s="1"/>
      <c r="F153" s="26"/>
      <c r="G153" s="1"/>
      <c r="H153" s="12"/>
      <c r="I153" s="12"/>
      <c r="J153" s="12"/>
      <c r="K153" s="12"/>
      <c r="L153" s="12"/>
      <c r="M153" s="12"/>
      <c r="N153" s="1"/>
      <c r="O153" s="4"/>
      <c r="P153" s="4"/>
      <c r="Q153" s="4"/>
    </row>
    <row r="154" spans="1:17" ht="20.100000000000001" customHeight="1" x14ac:dyDescent="0.2">
      <c r="A154" s="1"/>
      <c r="E154" s="1"/>
      <c r="F154" s="26"/>
      <c r="G154" s="1"/>
      <c r="H154" s="12"/>
      <c r="I154" s="12"/>
      <c r="J154" s="12"/>
      <c r="K154" s="12"/>
      <c r="L154" s="12"/>
      <c r="M154" s="12"/>
      <c r="N154" s="1"/>
      <c r="O154" s="4"/>
      <c r="P154" s="4"/>
      <c r="Q154" s="4"/>
    </row>
    <row r="155" spans="1:17" ht="20.100000000000001" customHeight="1" x14ac:dyDescent="0.2">
      <c r="A155" s="1"/>
      <c r="E155" s="1"/>
      <c r="F155" s="26"/>
      <c r="G155" s="1"/>
      <c r="H155" s="12"/>
      <c r="I155" s="12"/>
      <c r="J155" s="12"/>
      <c r="K155" s="12"/>
      <c r="L155" s="12"/>
      <c r="M155" s="12"/>
      <c r="N155" s="1"/>
      <c r="O155" s="4"/>
      <c r="P155" s="4"/>
      <c r="Q155" s="4"/>
    </row>
    <row r="156" spans="1:17" ht="20.100000000000001" customHeight="1" x14ac:dyDescent="0.2">
      <c r="A156" s="1"/>
      <c r="E156" s="1"/>
      <c r="F156" s="26"/>
      <c r="G156" s="1"/>
      <c r="H156" s="12"/>
      <c r="I156" s="12"/>
      <c r="J156" s="12"/>
      <c r="K156" s="12"/>
      <c r="L156" s="12"/>
      <c r="M156" s="12"/>
      <c r="N156" s="1"/>
      <c r="O156" s="4"/>
      <c r="P156" s="4"/>
      <c r="Q156" s="4"/>
    </row>
    <row r="157" spans="1:17" ht="20.100000000000001" customHeight="1" x14ac:dyDescent="0.2">
      <c r="A157" s="1"/>
      <c r="E157" s="1"/>
      <c r="F157" s="26"/>
      <c r="G157" s="1"/>
      <c r="H157" s="12"/>
      <c r="I157" s="12"/>
      <c r="J157" s="12"/>
      <c r="K157" s="12"/>
      <c r="L157" s="12"/>
      <c r="M157" s="12"/>
      <c r="N157" s="1"/>
      <c r="O157" s="4"/>
      <c r="P157" s="4"/>
      <c r="Q157" s="4"/>
    </row>
    <row r="158" spans="1:17" ht="20.100000000000001" customHeight="1" x14ac:dyDescent="0.2">
      <c r="A158" s="1"/>
      <c r="E158" s="1"/>
      <c r="F158" s="26"/>
      <c r="G158" s="1"/>
      <c r="H158" s="12"/>
      <c r="I158" s="12"/>
      <c r="J158" s="12"/>
      <c r="K158" s="12"/>
      <c r="L158" s="12"/>
      <c r="M158" s="12"/>
      <c r="N158" s="1"/>
      <c r="O158" s="4"/>
      <c r="P158" s="4"/>
      <c r="Q158" s="4"/>
    </row>
    <row r="159" spans="1:17" ht="20.100000000000001" customHeight="1" x14ac:dyDescent="0.2">
      <c r="A159" s="1"/>
      <c r="E159" s="1"/>
      <c r="F159" s="26"/>
      <c r="G159" s="1"/>
      <c r="H159" s="12"/>
      <c r="I159" s="12"/>
      <c r="J159" s="12"/>
      <c r="K159" s="12"/>
      <c r="L159" s="12"/>
      <c r="M159" s="12"/>
      <c r="N159" s="1"/>
      <c r="O159" s="4"/>
      <c r="P159" s="4"/>
      <c r="Q159" s="4"/>
    </row>
    <row r="160" spans="1:17" ht="20.100000000000001" customHeight="1" x14ac:dyDescent="0.2">
      <c r="A160" s="1"/>
      <c r="E160" s="1"/>
      <c r="F160" s="26"/>
      <c r="G160" s="1"/>
      <c r="H160" s="12"/>
      <c r="I160" s="12"/>
      <c r="J160" s="12"/>
      <c r="K160" s="12"/>
      <c r="L160" s="12"/>
      <c r="M160" s="12"/>
      <c r="N160" s="1"/>
      <c r="O160" s="4"/>
      <c r="P160" s="4"/>
      <c r="Q160" s="4"/>
    </row>
    <row r="161" spans="1:20" ht="20.100000000000001" customHeight="1" x14ac:dyDescent="0.2">
      <c r="A161" s="1"/>
      <c r="E161" s="1"/>
      <c r="F161" s="26"/>
      <c r="G161" s="1"/>
      <c r="H161" s="12"/>
      <c r="I161" s="12"/>
      <c r="J161" s="12"/>
      <c r="K161" s="12"/>
      <c r="L161" s="12"/>
      <c r="M161" s="12"/>
      <c r="N161" s="1"/>
      <c r="O161" s="4"/>
      <c r="P161" s="4"/>
      <c r="Q161" s="4"/>
    </row>
    <row r="162" spans="1:20" ht="20.100000000000001" customHeight="1" x14ac:dyDescent="0.2">
      <c r="A162" s="1"/>
      <c r="E162" s="1"/>
      <c r="F162" s="26"/>
      <c r="G162" s="1"/>
      <c r="H162" s="12"/>
      <c r="I162" s="12"/>
      <c r="J162" s="12"/>
      <c r="K162" s="12"/>
      <c r="L162" s="12"/>
      <c r="M162" s="12"/>
      <c r="N162" s="1"/>
      <c r="O162" s="4"/>
      <c r="P162" s="4"/>
      <c r="Q162" s="4"/>
    </row>
    <row r="163" spans="1:20" ht="20.100000000000001" customHeight="1" x14ac:dyDescent="0.2">
      <c r="A163" s="1"/>
      <c r="E163" s="1"/>
      <c r="F163" s="26"/>
      <c r="G163" s="1"/>
      <c r="H163" s="12"/>
      <c r="I163" s="12"/>
      <c r="J163" s="12"/>
      <c r="K163" s="12"/>
      <c r="L163" s="12"/>
      <c r="M163" s="12"/>
      <c r="N163" s="1"/>
      <c r="O163" s="4"/>
      <c r="P163" s="4"/>
      <c r="Q163" s="4"/>
    </row>
    <row r="164" spans="1:20" ht="20.100000000000001" customHeight="1" x14ac:dyDescent="0.2">
      <c r="A164" s="1"/>
      <c r="E164" s="1"/>
      <c r="F164" s="26"/>
      <c r="G164" s="1"/>
      <c r="H164" s="12"/>
      <c r="I164" s="12"/>
      <c r="J164" s="12"/>
      <c r="K164" s="12"/>
      <c r="L164" s="12"/>
      <c r="M164" s="12"/>
      <c r="N164" s="1"/>
      <c r="O164" s="4"/>
      <c r="P164" s="4"/>
      <c r="Q164" s="4"/>
    </row>
    <row r="165" spans="1:20" ht="20.100000000000001" customHeight="1" x14ac:dyDescent="0.2">
      <c r="A165" s="1"/>
      <c r="E165" s="1"/>
      <c r="F165" s="26"/>
      <c r="G165" s="1"/>
      <c r="H165" s="12"/>
      <c r="I165" s="12"/>
      <c r="J165" s="12"/>
      <c r="K165" s="12"/>
      <c r="L165" s="12"/>
      <c r="M165" s="12"/>
      <c r="N165" s="1"/>
      <c r="O165" s="4"/>
      <c r="P165" s="4"/>
      <c r="Q165" s="4"/>
    </row>
    <row r="166" spans="1:20" s="195" customFormat="1" ht="20.100000000000001" customHeight="1" x14ac:dyDescent="0.2">
      <c r="A166" s="9"/>
      <c r="B166" s="9"/>
      <c r="C166" s="9"/>
      <c r="D166" s="9"/>
      <c r="E166" s="9"/>
      <c r="F166" s="161"/>
      <c r="G166" s="9"/>
      <c r="H166" s="20"/>
      <c r="I166" s="20"/>
      <c r="J166" s="20"/>
      <c r="K166" s="20"/>
      <c r="L166" s="20"/>
      <c r="M166" s="20"/>
      <c r="N166" s="9"/>
      <c r="O166" s="194"/>
      <c r="P166" s="194"/>
      <c r="Q166" s="194"/>
      <c r="T166" s="215"/>
    </row>
    <row r="167" spans="1:20" s="195" customFormat="1" ht="20.100000000000001" customHeight="1" x14ac:dyDescent="0.2">
      <c r="A167" s="9"/>
      <c r="B167" s="9"/>
      <c r="C167" s="9"/>
      <c r="D167" s="9"/>
      <c r="E167" s="9"/>
      <c r="F167" s="161"/>
      <c r="G167" s="9"/>
      <c r="H167" s="20"/>
      <c r="I167" s="20"/>
      <c r="J167" s="20"/>
      <c r="K167" s="20"/>
      <c r="L167" s="20"/>
      <c r="M167" s="20"/>
      <c r="N167" s="9"/>
      <c r="O167" s="194"/>
      <c r="P167" s="194"/>
      <c r="Q167" s="194"/>
      <c r="T167" s="215"/>
    </row>
    <row r="168" spans="1:20" s="208" customFormat="1" ht="20.100000000000001" customHeight="1" x14ac:dyDescent="0.2">
      <c r="A168" s="9"/>
      <c r="B168" s="9"/>
      <c r="C168" s="9"/>
      <c r="D168" s="9"/>
      <c r="E168" s="9"/>
      <c r="F168" s="161"/>
      <c r="G168" s="9"/>
      <c r="H168" s="20"/>
      <c r="I168" s="20"/>
      <c r="J168" s="20"/>
      <c r="K168" s="20"/>
      <c r="L168" s="20"/>
      <c r="M168" s="20"/>
      <c r="N168" s="9"/>
      <c r="O168" s="194"/>
      <c r="P168" s="194"/>
      <c r="Q168" s="194"/>
      <c r="T168" s="209"/>
    </row>
    <row r="169" spans="1:20" s="208" customFormat="1" ht="0.95" customHeight="1" x14ac:dyDescent="0.2">
      <c r="A169" s="9"/>
      <c r="B169" s="9"/>
      <c r="C169" s="9"/>
      <c r="D169" s="9"/>
      <c r="E169" s="9"/>
      <c r="F169" s="161"/>
      <c r="G169" s="9"/>
      <c r="H169" s="20"/>
      <c r="I169" s="20"/>
      <c r="J169" s="20"/>
      <c r="K169" s="20"/>
      <c r="L169" s="20"/>
      <c r="M169" s="20"/>
      <c r="N169" s="9"/>
      <c r="O169" s="194"/>
      <c r="P169" s="194"/>
      <c r="Q169" s="194"/>
      <c r="T169" s="209"/>
    </row>
    <row r="170" spans="1:20" s="208" customFormat="1" ht="0.95" customHeight="1" x14ac:dyDescent="0.2">
      <c r="A170" s="196"/>
      <c r="B170" s="196"/>
      <c r="C170" s="9"/>
      <c r="D170" s="9"/>
      <c r="E170" s="9"/>
      <c r="F170" s="197" t="s">
        <v>82</v>
      </c>
      <c r="G170" s="198" t="s">
        <v>5</v>
      </c>
      <c r="H170" s="20"/>
      <c r="I170" s="20"/>
      <c r="J170" s="20"/>
      <c r="K170" s="199" t="s">
        <v>82</v>
      </c>
      <c r="L170" s="196" t="s">
        <v>6</v>
      </c>
      <c r="M170" s="20"/>
      <c r="N170" s="9"/>
      <c r="O170" s="194"/>
      <c r="P170" s="194"/>
      <c r="Q170" s="194"/>
      <c r="T170" s="209"/>
    </row>
    <row r="171" spans="1:20" s="208" customFormat="1" ht="0.95" customHeight="1" x14ac:dyDescent="0.2">
      <c r="A171" s="196"/>
      <c r="B171" s="196"/>
      <c r="C171" s="9"/>
      <c r="D171" s="9"/>
      <c r="E171" s="9"/>
      <c r="F171" s="205" t="s">
        <v>90</v>
      </c>
      <c r="G171" s="206">
        <v>0.29599999999999999</v>
      </c>
      <c r="H171" s="20"/>
      <c r="I171" s="20"/>
      <c r="J171" s="20"/>
      <c r="K171" s="200" t="s">
        <v>100</v>
      </c>
      <c r="L171" s="201">
        <v>0.23500000000000001</v>
      </c>
      <c r="M171" s="20"/>
      <c r="N171" s="9"/>
      <c r="O171" s="194"/>
      <c r="P171" s="194"/>
      <c r="Q171" s="194"/>
      <c r="T171" s="209"/>
    </row>
    <row r="172" spans="1:20" s="208" customFormat="1" ht="0.95" customHeight="1" x14ac:dyDescent="0.2">
      <c r="A172" s="199" t="s">
        <v>82</v>
      </c>
      <c r="B172" s="196" t="s">
        <v>4</v>
      </c>
      <c r="C172" s="9"/>
      <c r="D172" s="9"/>
      <c r="E172" s="9"/>
      <c r="F172" s="205" t="s">
        <v>90</v>
      </c>
      <c r="G172" s="206">
        <v>0.29249999999999998</v>
      </c>
      <c r="H172" s="20"/>
      <c r="I172" s="20"/>
      <c r="J172" s="20"/>
      <c r="K172" s="200" t="s">
        <v>86</v>
      </c>
      <c r="L172" s="201">
        <v>0.27500000000000002</v>
      </c>
      <c r="M172" s="20"/>
      <c r="N172" s="9"/>
      <c r="O172" s="194"/>
      <c r="P172" s="194"/>
      <c r="Q172" s="194"/>
      <c r="T172" s="209"/>
    </row>
    <row r="173" spans="1:20" s="208" customFormat="1" ht="0.95" customHeight="1" x14ac:dyDescent="0.2">
      <c r="A173" s="200" t="s">
        <v>176</v>
      </c>
      <c r="B173" s="201">
        <v>0.22750000000000001</v>
      </c>
      <c r="C173" s="9"/>
      <c r="D173" s="9"/>
      <c r="E173" s="9"/>
      <c r="F173" s="205" t="s">
        <v>90</v>
      </c>
      <c r="G173" s="206">
        <v>0.29100000000000004</v>
      </c>
      <c r="H173" s="20"/>
      <c r="I173" s="20"/>
      <c r="J173" s="20"/>
      <c r="K173" s="200" t="s">
        <v>86</v>
      </c>
      <c r="L173" s="201">
        <v>0.26500000000000001</v>
      </c>
      <c r="M173" s="20"/>
      <c r="N173" s="9"/>
      <c r="O173" s="194"/>
      <c r="P173" s="194"/>
      <c r="Q173" s="194"/>
      <c r="T173" s="209"/>
    </row>
    <row r="174" spans="1:20" s="208" customFormat="1" ht="0.95" customHeight="1" x14ac:dyDescent="0.2">
      <c r="A174" s="200" t="s">
        <v>95</v>
      </c>
      <c r="B174" s="201">
        <v>0.32</v>
      </c>
      <c r="C174" s="9"/>
      <c r="D174" s="9"/>
      <c r="E174" s="9"/>
      <c r="F174" s="205" t="s">
        <v>90</v>
      </c>
      <c r="G174" s="206">
        <v>0.247</v>
      </c>
      <c r="H174" s="20"/>
      <c r="I174" s="20"/>
      <c r="J174" s="20"/>
      <c r="K174" s="200" t="s">
        <v>86</v>
      </c>
      <c r="L174" s="201">
        <v>0.255</v>
      </c>
      <c r="M174" s="20"/>
      <c r="N174" s="9"/>
      <c r="O174" s="194"/>
      <c r="P174" s="194"/>
      <c r="Q174" s="194"/>
      <c r="T174" s="209"/>
    </row>
    <row r="175" spans="1:20" s="208" customFormat="1" ht="0.95" customHeight="1" x14ac:dyDescent="0.2">
      <c r="A175" s="200" t="s">
        <v>91</v>
      </c>
      <c r="B175" s="201">
        <v>0.37</v>
      </c>
      <c r="C175" s="9"/>
      <c r="D175" s="9"/>
      <c r="E175" s="9"/>
      <c r="F175" s="205" t="s">
        <v>97</v>
      </c>
      <c r="G175" s="206">
        <v>0.31</v>
      </c>
      <c r="H175" s="20"/>
      <c r="I175" s="20"/>
      <c r="J175" s="20"/>
      <c r="K175" s="200" t="s">
        <v>86</v>
      </c>
      <c r="L175" s="201">
        <v>0.23</v>
      </c>
      <c r="M175" s="20"/>
      <c r="N175" s="9"/>
      <c r="O175" s="194"/>
      <c r="P175" s="194"/>
      <c r="Q175" s="194"/>
      <c r="T175" s="209"/>
    </row>
    <row r="176" spans="1:20" s="208" customFormat="1" ht="0.95" customHeight="1" x14ac:dyDescent="0.2">
      <c r="A176" s="200" t="s">
        <v>91</v>
      </c>
      <c r="B176" s="201">
        <v>0.36499999999999999</v>
      </c>
      <c r="C176" s="9"/>
      <c r="D176" s="9"/>
      <c r="E176" s="9"/>
      <c r="F176" s="205" t="s">
        <v>176</v>
      </c>
      <c r="G176" s="206">
        <v>0.3075</v>
      </c>
      <c r="H176" s="20"/>
      <c r="I176" s="20"/>
      <c r="J176" s="20"/>
      <c r="K176" s="200" t="s">
        <v>86</v>
      </c>
      <c r="L176" s="201">
        <v>0.215</v>
      </c>
      <c r="M176" s="20"/>
      <c r="N176" s="9"/>
      <c r="O176" s="194"/>
      <c r="P176" s="194"/>
      <c r="Q176" s="194"/>
      <c r="T176" s="209"/>
    </row>
    <row r="177" spans="1:20" s="208" customFormat="1" ht="0.95" customHeight="1" x14ac:dyDescent="0.2">
      <c r="A177" s="200" t="s">
        <v>84</v>
      </c>
      <c r="B177" s="201">
        <v>0.32100000000000001</v>
      </c>
      <c r="C177" s="9"/>
      <c r="D177" s="9"/>
      <c r="E177" s="9"/>
      <c r="F177" s="205" t="s">
        <v>176</v>
      </c>
      <c r="G177" s="206">
        <v>0.30249999999999999</v>
      </c>
      <c r="H177" s="20"/>
      <c r="I177" s="20"/>
      <c r="J177" s="20"/>
      <c r="K177" s="200" t="s">
        <v>86</v>
      </c>
      <c r="L177" s="201">
        <v>0.19999999999999998</v>
      </c>
      <c r="M177" s="20"/>
      <c r="N177" s="9"/>
      <c r="O177" s="194"/>
      <c r="P177" s="194"/>
      <c r="Q177" s="194"/>
      <c r="T177" s="209"/>
    </row>
    <row r="178" spans="1:20" s="208" customFormat="1" ht="0.95" customHeight="1" x14ac:dyDescent="0.2">
      <c r="A178" s="200" t="s">
        <v>84</v>
      </c>
      <c r="B178" s="201">
        <v>0.29300000000000004</v>
      </c>
      <c r="C178" s="9"/>
      <c r="D178" s="9"/>
      <c r="E178" s="9"/>
      <c r="F178" s="205" t="s">
        <v>176</v>
      </c>
      <c r="G178" s="206">
        <v>0.3</v>
      </c>
      <c r="H178" s="20"/>
      <c r="I178" s="20"/>
      <c r="J178" s="20"/>
      <c r="K178" s="200" t="s">
        <v>95</v>
      </c>
      <c r="L178" s="201">
        <v>0.3</v>
      </c>
      <c r="M178" s="20"/>
      <c r="N178" s="9"/>
      <c r="O178" s="194"/>
      <c r="P178" s="194"/>
      <c r="Q178" s="194"/>
      <c r="T178" s="209"/>
    </row>
    <row r="179" spans="1:20" s="208" customFormat="1" ht="0.95" customHeight="1" x14ac:dyDescent="0.2">
      <c r="A179" s="200" t="s">
        <v>84</v>
      </c>
      <c r="B179" s="201">
        <v>0.27200000000000002</v>
      </c>
      <c r="C179" s="9"/>
      <c r="D179" s="9"/>
      <c r="E179" s="9"/>
      <c r="F179" s="205" t="s">
        <v>176</v>
      </c>
      <c r="G179" s="206">
        <v>0.28749999999999998</v>
      </c>
      <c r="H179" s="20"/>
      <c r="I179" s="20"/>
      <c r="J179" s="20"/>
      <c r="K179" s="200" t="s">
        <v>91</v>
      </c>
      <c r="L179" s="201">
        <v>0.35</v>
      </c>
      <c r="M179" s="20"/>
      <c r="N179" s="9"/>
      <c r="O179" s="194"/>
      <c r="P179" s="194"/>
      <c r="Q179" s="194"/>
      <c r="T179" s="209"/>
    </row>
    <row r="180" spans="1:20" s="208" customFormat="1" ht="0.95" customHeight="1" x14ac:dyDescent="0.2">
      <c r="A180" s="200" t="s">
        <v>85</v>
      </c>
      <c r="B180" s="201">
        <v>0.32499999999999996</v>
      </c>
      <c r="C180" s="9"/>
      <c r="D180" s="9"/>
      <c r="E180" s="9"/>
      <c r="F180" s="205" t="s">
        <v>176</v>
      </c>
      <c r="G180" s="206">
        <v>0.28249999999999997</v>
      </c>
      <c r="H180" s="20"/>
      <c r="I180" s="20"/>
      <c r="J180" s="20"/>
      <c r="K180" s="200" t="s">
        <v>91</v>
      </c>
      <c r="L180" s="201">
        <v>0.34499999999999997</v>
      </c>
      <c r="M180" s="20"/>
      <c r="N180" s="9"/>
      <c r="O180" s="194"/>
      <c r="P180" s="194"/>
      <c r="Q180" s="194"/>
      <c r="T180" s="209"/>
    </row>
    <row r="181" spans="1:20" s="208" customFormat="1" ht="0.95" customHeight="1" x14ac:dyDescent="0.2">
      <c r="A181" s="200" t="s">
        <v>85</v>
      </c>
      <c r="B181" s="201">
        <v>0.315</v>
      </c>
      <c r="C181" s="9"/>
      <c r="D181" s="9"/>
      <c r="E181" s="9"/>
      <c r="F181" s="205" t="s">
        <v>176</v>
      </c>
      <c r="G181" s="206">
        <v>0.27999999999999997</v>
      </c>
      <c r="H181" s="20"/>
      <c r="I181" s="20"/>
      <c r="J181" s="20"/>
      <c r="K181" s="200" t="s">
        <v>84</v>
      </c>
      <c r="L181" s="201">
        <v>0.309</v>
      </c>
      <c r="M181" s="20"/>
      <c r="N181" s="9"/>
      <c r="O181" s="194"/>
      <c r="P181" s="194"/>
      <c r="Q181" s="194"/>
      <c r="T181" s="209"/>
    </row>
    <row r="182" spans="1:20" s="208" customFormat="1" ht="0.95" customHeight="1" x14ac:dyDescent="0.2">
      <c r="A182" s="200" t="s">
        <v>85</v>
      </c>
      <c r="B182" s="201">
        <v>0.21</v>
      </c>
      <c r="C182" s="9"/>
      <c r="D182" s="9"/>
      <c r="E182" s="9"/>
      <c r="F182" s="205" t="s">
        <v>176</v>
      </c>
      <c r="G182" s="206">
        <v>0.25750000000000001</v>
      </c>
      <c r="H182" s="20"/>
      <c r="I182" s="20"/>
      <c r="J182" s="20"/>
      <c r="K182" s="200" t="s">
        <v>84</v>
      </c>
      <c r="L182" s="201">
        <v>0.28200000000000003</v>
      </c>
      <c r="M182" s="20"/>
      <c r="N182" s="9"/>
      <c r="O182" s="194"/>
      <c r="P182" s="194"/>
      <c r="Q182" s="194"/>
      <c r="T182" s="209"/>
    </row>
    <row r="183" spans="1:20" s="208" customFormat="1" ht="0.95" customHeight="1" x14ac:dyDescent="0.2">
      <c r="A183" s="200" t="s">
        <v>87</v>
      </c>
      <c r="B183" s="201">
        <v>0.40499999999999997</v>
      </c>
      <c r="C183" s="9"/>
      <c r="D183" s="9"/>
      <c r="E183" s="9"/>
      <c r="F183" s="205" t="s">
        <v>100</v>
      </c>
      <c r="G183" s="206">
        <v>0.27500000000000002</v>
      </c>
      <c r="H183" s="20"/>
      <c r="I183" s="20"/>
      <c r="J183" s="20"/>
      <c r="K183" s="200" t="s">
        <v>84</v>
      </c>
      <c r="L183" s="201">
        <v>0.26</v>
      </c>
      <c r="M183" s="20"/>
      <c r="N183" s="9"/>
      <c r="O183" s="194"/>
      <c r="P183" s="194"/>
      <c r="Q183" s="194"/>
      <c r="T183" s="209"/>
    </row>
    <row r="184" spans="1:20" s="208" customFormat="1" ht="0.95" customHeight="1" x14ac:dyDescent="0.2">
      <c r="A184" s="200" t="s">
        <v>87</v>
      </c>
      <c r="B184" s="201">
        <v>0.39499999999999996</v>
      </c>
      <c r="C184" s="9"/>
      <c r="D184" s="9"/>
      <c r="E184" s="9"/>
      <c r="F184" s="205" t="s">
        <v>86</v>
      </c>
      <c r="G184" s="206">
        <v>0.33499999999999996</v>
      </c>
      <c r="H184" s="20"/>
      <c r="I184" s="20"/>
      <c r="J184" s="20"/>
      <c r="K184" s="200" t="s">
        <v>85</v>
      </c>
      <c r="L184" s="201">
        <v>0.30500000000000005</v>
      </c>
      <c r="M184" s="20"/>
      <c r="N184" s="9"/>
      <c r="O184" s="194"/>
      <c r="P184" s="194"/>
      <c r="Q184" s="194"/>
      <c r="T184" s="209"/>
    </row>
    <row r="185" spans="1:20" s="208" customFormat="1" ht="0.95" customHeight="1" x14ac:dyDescent="0.2">
      <c r="A185" s="200" t="s">
        <v>89</v>
      </c>
      <c r="B185" s="201">
        <v>0.28100000000000003</v>
      </c>
      <c r="C185" s="9"/>
      <c r="D185" s="9"/>
      <c r="E185" s="9"/>
      <c r="F185" s="205" t="s">
        <v>86</v>
      </c>
      <c r="G185" s="206">
        <v>0.32500000000000001</v>
      </c>
      <c r="H185" s="20"/>
      <c r="I185" s="20"/>
      <c r="J185" s="20"/>
      <c r="K185" s="200" t="s">
        <v>85</v>
      </c>
      <c r="L185" s="201">
        <v>0.29500000000000004</v>
      </c>
      <c r="M185" s="20"/>
      <c r="N185" s="9"/>
      <c r="O185" s="194"/>
      <c r="P185" s="194"/>
      <c r="Q185" s="194"/>
      <c r="T185" s="209"/>
    </row>
    <row r="186" spans="1:20" s="208" customFormat="1" ht="0.95" customHeight="1" x14ac:dyDescent="0.2">
      <c r="A186" s="200" t="s">
        <v>89</v>
      </c>
      <c r="B186" s="201">
        <v>0.27600000000000002</v>
      </c>
      <c r="C186" s="9"/>
      <c r="D186" s="9"/>
      <c r="E186" s="9"/>
      <c r="F186" s="205" t="s">
        <v>86</v>
      </c>
      <c r="G186" s="206">
        <v>0.27500000000000002</v>
      </c>
      <c r="H186" s="20"/>
      <c r="I186" s="20"/>
      <c r="J186" s="20"/>
      <c r="K186" s="200" t="s">
        <v>85</v>
      </c>
      <c r="L186" s="201">
        <v>0.19</v>
      </c>
      <c r="M186" s="20"/>
      <c r="N186" s="9"/>
      <c r="O186" s="194"/>
      <c r="P186" s="194"/>
      <c r="Q186" s="194"/>
      <c r="T186" s="209"/>
    </row>
    <row r="187" spans="1:20" s="208" customFormat="1" ht="0.95" customHeight="1" x14ac:dyDescent="0.2">
      <c r="A187" s="200" t="s">
        <v>89</v>
      </c>
      <c r="B187" s="201">
        <v>0.25900000000000001</v>
      </c>
      <c r="C187" s="9"/>
      <c r="D187" s="9"/>
      <c r="E187" s="9"/>
      <c r="F187" s="205" t="s">
        <v>86</v>
      </c>
      <c r="G187" s="206">
        <v>0.27</v>
      </c>
      <c r="H187" s="20"/>
      <c r="I187" s="20"/>
      <c r="J187" s="20"/>
      <c r="K187" s="200" t="s">
        <v>83</v>
      </c>
      <c r="L187" s="201">
        <v>0.36499999999999999</v>
      </c>
      <c r="M187" s="20"/>
      <c r="N187" s="9"/>
      <c r="O187" s="194"/>
      <c r="P187" s="194"/>
      <c r="Q187" s="194"/>
      <c r="T187" s="209"/>
    </row>
    <row r="188" spans="1:20" s="208" customFormat="1" ht="0.95" customHeight="1" x14ac:dyDescent="0.2">
      <c r="A188" s="200" t="s">
        <v>89</v>
      </c>
      <c r="B188" s="201">
        <v>0.23599999999999999</v>
      </c>
      <c r="C188" s="202"/>
      <c r="D188" s="202"/>
      <c r="E188" s="203"/>
      <c r="F188" s="205" t="s">
        <v>86</v>
      </c>
      <c r="G188" s="206">
        <v>0.26500000000000001</v>
      </c>
      <c r="H188" s="20"/>
      <c r="I188" s="20"/>
      <c r="J188" s="20"/>
      <c r="K188" s="200" t="s">
        <v>83</v>
      </c>
      <c r="L188" s="201">
        <v>0.35499999999999998</v>
      </c>
      <c r="M188" s="20"/>
      <c r="N188" s="9"/>
      <c r="O188" s="194"/>
      <c r="P188" s="194"/>
      <c r="Q188" s="194"/>
      <c r="T188" s="209"/>
    </row>
    <row r="189" spans="1:20" s="208" customFormat="1" ht="0.95" customHeight="1" x14ac:dyDescent="0.2">
      <c r="A189" s="200" t="s">
        <v>96</v>
      </c>
      <c r="B189" s="201">
        <v>0.39599999999999996</v>
      </c>
      <c r="C189" s="204"/>
      <c r="D189" s="204"/>
      <c r="E189" s="9"/>
      <c r="F189" s="205" t="s">
        <v>86</v>
      </c>
      <c r="G189" s="206">
        <v>0.255</v>
      </c>
      <c r="H189" s="20"/>
      <c r="I189" s="20"/>
      <c r="J189" s="20"/>
      <c r="K189" s="200" t="s">
        <v>83</v>
      </c>
      <c r="L189" s="201">
        <v>0.34499999999999997</v>
      </c>
      <c r="M189" s="20"/>
      <c r="N189" s="9"/>
      <c r="O189" s="194"/>
      <c r="P189" s="194"/>
      <c r="Q189" s="194"/>
      <c r="T189" s="209"/>
    </row>
    <row r="190" spans="1:20" s="208" customFormat="1" ht="0.95" customHeight="1" x14ac:dyDescent="0.2">
      <c r="A190" s="200" t="s">
        <v>96</v>
      </c>
      <c r="B190" s="201">
        <v>0.376</v>
      </c>
      <c r="C190" s="9"/>
      <c r="D190" s="9"/>
      <c r="E190" s="9"/>
      <c r="F190" s="205" t="s">
        <v>95</v>
      </c>
      <c r="G190" s="206">
        <v>0.31</v>
      </c>
      <c r="H190" s="20"/>
      <c r="I190" s="20"/>
      <c r="J190" s="20"/>
      <c r="K190" s="200" t="s">
        <v>83</v>
      </c>
      <c r="L190" s="201">
        <v>0.33499999999999996</v>
      </c>
      <c r="M190" s="20"/>
      <c r="N190" s="9"/>
      <c r="O190" s="194"/>
      <c r="P190" s="194"/>
      <c r="Q190" s="194"/>
      <c r="T190" s="209"/>
    </row>
    <row r="191" spans="1:20" s="208" customFormat="1" ht="0.95" customHeight="1" x14ac:dyDescent="0.2">
      <c r="A191" s="200" t="s">
        <v>92</v>
      </c>
      <c r="B191" s="201">
        <v>0.36830000000000002</v>
      </c>
      <c r="C191" s="9"/>
      <c r="D191" s="9"/>
      <c r="E191" s="9"/>
      <c r="F191" s="205" t="s">
        <v>91</v>
      </c>
      <c r="G191" s="206">
        <v>0.36</v>
      </c>
      <c r="H191" s="20"/>
      <c r="I191" s="20"/>
      <c r="J191" s="20"/>
      <c r="K191" s="200" t="s">
        <v>83</v>
      </c>
      <c r="L191" s="201">
        <v>0.31499999999999995</v>
      </c>
      <c r="M191" s="20"/>
      <c r="N191" s="9"/>
      <c r="O191" s="194"/>
      <c r="P191" s="194"/>
      <c r="Q191" s="194"/>
      <c r="T191" s="209"/>
    </row>
    <row r="192" spans="1:20" s="208" customFormat="1" ht="0.95" customHeight="1" x14ac:dyDescent="0.2">
      <c r="A192" s="200" t="s">
        <v>92</v>
      </c>
      <c r="B192" s="201">
        <v>0.33330000000000004</v>
      </c>
      <c r="C192" s="9"/>
      <c r="D192" s="9"/>
      <c r="E192" s="9"/>
      <c r="F192" s="205" t="s">
        <v>91</v>
      </c>
      <c r="G192" s="206">
        <v>0.35499999999999998</v>
      </c>
      <c r="H192" s="20"/>
      <c r="I192" s="20"/>
      <c r="J192" s="20"/>
      <c r="K192" s="200" t="s">
        <v>83</v>
      </c>
      <c r="L192" s="201">
        <v>0.28500000000000003</v>
      </c>
      <c r="M192" s="20"/>
      <c r="N192" s="9"/>
      <c r="O192" s="194"/>
      <c r="P192" s="194"/>
      <c r="Q192" s="194"/>
      <c r="T192" s="209"/>
    </row>
    <row r="193" spans="1:20" s="208" customFormat="1" ht="0.95" customHeight="1" x14ac:dyDescent="0.2">
      <c r="A193" s="200" t="s">
        <v>92</v>
      </c>
      <c r="B193" s="201">
        <v>0.33129999999999998</v>
      </c>
      <c r="C193" s="9"/>
      <c r="D193" s="9"/>
      <c r="E193" s="9"/>
      <c r="F193" s="205" t="s">
        <v>84</v>
      </c>
      <c r="G193" s="206">
        <v>0.315</v>
      </c>
      <c r="H193" s="20"/>
      <c r="I193" s="20"/>
      <c r="J193" s="20"/>
      <c r="K193" s="200" t="s">
        <v>83</v>
      </c>
      <c r="L193" s="201">
        <v>0.26500000000000001</v>
      </c>
      <c r="M193" s="20"/>
      <c r="N193" s="9"/>
      <c r="O193" s="194"/>
      <c r="P193" s="194"/>
      <c r="Q193" s="194"/>
      <c r="T193" s="209"/>
    </row>
    <row r="194" spans="1:20" s="208" customFormat="1" ht="0.95" customHeight="1" x14ac:dyDescent="0.2">
      <c r="A194" s="200" t="s">
        <v>92</v>
      </c>
      <c r="B194" s="201">
        <v>0.31659999999999999</v>
      </c>
      <c r="C194" s="9"/>
      <c r="D194" s="9"/>
      <c r="E194" s="9"/>
      <c r="F194" s="205" t="s">
        <v>84</v>
      </c>
      <c r="G194" s="206">
        <v>0.28800000000000003</v>
      </c>
      <c r="H194" s="20"/>
      <c r="I194" s="20"/>
      <c r="J194" s="20"/>
      <c r="K194" s="200" t="s">
        <v>87</v>
      </c>
      <c r="L194" s="201">
        <v>0.27500000000000002</v>
      </c>
      <c r="M194" s="20"/>
      <c r="N194" s="9"/>
      <c r="O194" s="194"/>
      <c r="P194" s="194"/>
      <c r="Q194" s="194"/>
      <c r="T194" s="209"/>
    </row>
    <row r="195" spans="1:20" s="208" customFormat="1" ht="0.95" customHeight="1" x14ac:dyDescent="0.2">
      <c r="A195" s="200" t="s">
        <v>92</v>
      </c>
      <c r="B195" s="201">
        <v>0.31630000000000003</v>
      </c>
      <c r="C195" s="9"/>
      <c r="D195" s="9"/>
      <c r="E195" s="9"/>
      <c r="F195" s="205" t="s">
        <v>84</v>
      </c>
      <c r="G195" s="206">
        <v>0.26600000000000001</v>
      </c>
      <c r="H195" s="20"/>
      <c r="I195" s="20"/>
      <c r="J195" s="20"/>
      <c r="K195" s="200" t="s">
        <v>89</v>
      </c>
      <c r="L195" s="201">
        <v>0.27600000000000002</v>
      </c>
      <c r="M195" s="20"/>
      <c r="N195" s="9"/>
      <c r="O195" s="194"/>
      <c r="P195" s="194"/>
      <c r="Q195" s="194"/>
      <c r="T195" s="209"/>
    </row>
    <row r="196" spans="1:20" s="208" customFormat="1" ht="0.95" customHeight="1" x14ac:dyDescent="0.2">
      <c r="A196" s="200" t="s">
        <v>92</v>
      </c>
      <c r="B196" s="201">
        <v>0.29920000000000002</v>
      </c>
      <c r="C196" s="9"/>
      <c r="D196" s="9"/>
      <c r="E196" s="9"/>
      <c r="F196" s="205" t="s">
        <v>93</v>
      </c>
      <c r="G196" s="206">
        <v>0.30000000000000004</v>
      </c>
      <c r="H196" s="20"/>
      <c r="I196" s="20"/>
      <c r="J196" s="20"/>
      <c r="K196" s="200" t="s">
        <v>89</v>
      </c>
      <c r="L196" s="201">
        <v>0.27</v>
      </c>
      <c r="M196" s="20"/>
      <c r="N196" s="9"/>
      <c r="O196" s="194"/>
      <c r="P196" s="194"/>
      <c r="Q196" s="194"/>
      <c r="T196" s="209"/>
    </row>
    <row r="197" spans="1:20" s="208" customFormat="1" ht="0.95" customHeight="1" x14ac:dyDescent="0.2">
      <c r="A197" s="200" t="s">
        <v>94</v>
      </c>
      <c r="B197" s="201">
        <v>0.36</v>
      </c>
      <c r="C197" s="9"/>
      <c r="D197" s="9"/>
      <c r="E197" s="9"/>
      <c r="F197" s="205" t="s">
        <v>93</v>
      </c>
      <c r="G197" s="206">
        <v>0.28000000000000003</v>
      </c>
      <c r="H197" s="20"/>
      <c r="I197" s="20"/>
      <c r="J197" s="20"/>
      <c r="K197" s="200" t="s">
        <v>89</v>
      </c>
      <c r="L197" s="201">
        <v>0.25900000000000001</v>
      </c>
      <c r="M197" s="20"/>
      <c r="N197" s="9"/>
      <c r="O197" s="194"/>
      <c r="P197" s="194"/>
      <c r="Q197" s="194"/>
      <c r="T197" s="209"/>
    </row>
    <row r="198" spans="1:20" s="208" customFormat="1" ht="0.95" customHeight="1" x14ac:dyDescent="0.2">
      <c r="A198" s="9"/>
      <c r="B198" s="9"/>
      <c r="C198" s="9"/>
      <c r="D198" s="9"/>
      <c r="E198" s="9"/>
      <c r="F198" s="205" t="s">
        <v>93</v>
      </c>
      <c r="G198" s="206">
        <v>0.22500000000000001</v>
      </c>
      <c r="H198" s="20"/>
      <c r="I198" s="20"/>
      <c r="J198" s="20"/>
      <c r="K198" s="200" t="s">
        <v>89</v>
      </c>
      <c r="L198" s="201">
        <v>0.23599999999999999</v>
      </c>
      <c r="M198" s="20"/>
      <c r="N198" s="9"/>
      <c r="O198" s="194"/>
      <c r="P198" s="194"/>
      <c r="Q198" s="194"/>
      <c r="T198" s="209"/>
    </row>
    <row r="199" spans="1:20" s="208" customFormat="1" ht="0.95" customHeight="1" x14ac:dyDescent="0.2">
      <c r="A199" s="9"/>
      <c r="B199" s="9"/>
      <c r="C199" s="9"/>
      <c r="D199" s="9"/>
      <c r="E199" s="9"/>
      <c r="F199" s="205" t="s">
        <v>93</v>
      </c>
      <c r="G199" s="206">
        <v>0.215</v>
      </c>
      <c r="H199" s="20"/>
      <c r="I199" s="20"/>
      <c r="J199" s="20"/>
      <c r="K199" s="200" t="s">
        <v>96</v>
      </c>
      <c r="L199" s="201">
        <v>0.376</v>
      </c>
      <c r="M199" s="20"/>
      <c r="N199" s="9"/>
      <c r="O199" s="194"/>
      <c r="P199" s="194"/>
      <c r="Q199" s="194"/>
      <c r="T199" s="209"/>
    </row>
    <row r="200" spans="1:20" s="208" customFormat="1" ht="0.95" customHeight="1" x14ac:dyDescent="0.2">
      <c r="A200" s="9"/>
      <c r="B200" s="9"/>
      <c r="C200" s="9"/>
      <c r="D200" s="9"/>
      <c r="E200" s="9"/>
      <c r="F200" s="205" t="s">
        <v>88</v>
      </c>
      <c r="G200" s="206">
        <v>0.36</v>
      </c>
      <c r="H200" s="20"/>
      <c r="I200" s="20"/>
      <c r="J200" s="20"/>
      <c r="K200" s="200" t="s">
        <v>96</v>
      </c>
      <c r="L200" s="201">
        <v>0.35599999999999998</v>
      </c>
      <c r="M200" s="20"/>
      <c r="N200" s="9"/>
      <c r="O200" s="194"/>
      <c r="P200" s="194"/>
      <c r="Q200" s="194"/>
      <c r="T200" s="209"/>
    </row>
    <row r="201" spans="1:20" s="208" customFormat="1" ht="0.95" customHeight="1" x14ac:dyDescent="0.2">
      <c r="A201" s="9"/>
      <c r="B201" s="9"/>
      <c r="C201" s="9"/>
      <c r="D201" s="9"/>
      <c r="E201" s="9"/>
      <c r="F201" s="205" t="s">
        <v>88</v>
      </c>
      <c r="G201" s="206">
        <v>0.35749999999999998</v>
      </c>
      <c r="H201" s="20"/>
      <c r="I201" s="20"/>
      <c r="J201" s="20"/>
      <c r="K201" s="200" t="s">
        <v>92</v>
      </c>
      <c r="L201" s="201">
        <v>0.36330000000000001</v>
      </c>
      <c r="M201" s="20"/>
      <c r="N201" s="9"/>
      <c r="O201" s="194"/>
      <c r="P201" s="194"/>
      <c r="Q201" s="194"/>
      <c r="T201" s="209"/>
    </row>
    <row r="202" spans="1:20" s="208" customFormat="1" ht="0.95" customHeight="1" x14ac:dyDescent="0.2">
      <c r="A202" s="9"/>
      <c r="B202" s="9"/>
      <c r="C202" s="9"/>
      <c r="D202" s="9"/>
      <c r="E202" s="9"/>
      <c r="F202" s="205" t="s">
        <v>88</v>
      </c>
      <c r="G202" s="206">
        <v>0.33499999999999996</v>
      </c>
      <c r="H202" s="20"/>
      <c r="I202" s="20"/>
      <c r="J202" s="20"/>
      <c r="K202" s="200" t="s">
        <v>92</v>
      </c>
      <c r="L202" s="201">
        <v>0.32830000000000004</v>
      </c>
      <c r="M202" s="20"/>
      <c r="N202" s="9"/>
      <c r="O202" s="194"/>
      <c r="P202" s="194"/>
      <c r="Q202" s="194"/>
      <c r="T202" s="209"/>
    </row>
    <row r="203" spans="1:20" s="208" customFormat="1" ht="0.95" customHeight="1" x14ac:dyDescent="0.2">
      <c r="A203" s="9"/>
      <c r="B203" s="9"/>
      <c r="C203" s="9"/>
      <c r="D203" s="9"/>
      <c r="E203" s="9"/>
      <c r="F203" s="205" t="s">
        <v>88</v>
      </c>
      <c r="G203" s="206">
        <v>0.31</v>
      </c>
      <c r="H203" s="20"/>
      <c r="I203" s="20"/>
      <c r="J203" s="20"/>
      <c r="K203" s="200" t="s">
        <v>92</v>
      </c>
      <c r="L203" s="201">
        <v>0.32629999999999998</v>
      </c>
      <c r="M203" s="20"/>
      <c r="N203" s="9"/>
      <c r="O203" s="194"/>
      <c r="P203" s="194"/>
      <c r="Q203" s="194"/>
      <c r="T203" s="209"/>
    </row>
    <row r="204" spans="1:20" s="208" customFormat="1" ht="0.95" customHeight="1" x14ac:dyDescent="0.2">
      <c r="A204" s="9"/>
      <c r="B204" s="9"/>
      <c r="C204" s="9"/>
      <c r="D204" s="9"/>
      <c r="E204" s="9"/>
      <c r="F204" s="205" t="s">
        <v>88</v>
      </c>
      <c r="G204" s="206">
        <v>0.3075</v>
      </c>
      <c r="H204" s="20"/>
      <c r="I204" s="20"/>
      <c r="J204" s="20"/>
      <c r="K204" s="200" t="s">
        <v>92</v>
      </c>
      <c r="L204" s="201">
        <v>0.31160000000000004</v>
      </c>
      <c r="M204" s="20"/>
      <c r="N204" s="9"/>
      <c r="O204" s="194"/>
      <c r="P204" s="194"/>
      <c r="Q204" s="194"/>
      <c r="T204" s="209"/>
    </row>
    <row r="205" spans="1:20" s="208" customFormat="1" ht="0.95" customHeight="1" x14ac:dyDescent="0.2">
      <c r="A205" s="9"/>
      <c r="B205" s="9"/>
      <c r="C205" s="9"/>
      <c r="D205" s="9"/>
      <c r="E205" s="9"/>
      <c r="F205" s="205" t="s">
        <v>85</v>
      </c>
      <c r="G205" s="206">
        <v>0.31499999999999995</v>
      </c>
      <c r="H205" s="20"/>
      <c r="I205" s="20"/>
      <c r="J205" s="20"/>
      <c r="K205" s="200" t="s">
        <v>92</v>
      </c>
      <c r="L205" s="201">
        <v>0.31130000000000002</v>
      </c>
      <c r="M205" s="20"/>
      <c r="N205" s="9"/>
      <c r="O205" s="194"/>
      <c r="P205" s="194"/>
      <c r="Q205" s="194"/>
      <c r="T205" s="209"/>
    </row>
    <row r="206" spans="1:20" s="208" customFormat="1" ht="0.95" customHeight="1" x14ac:dyDescent="0.2">
      <c r="A206" s="9"/>
      <c r="B206" s="9"/>
      <c r="C206" s="9"/>
      <c r="D206" s="9"/>
      <c r="E206" s="9"/>
      <c r="F206" s="205" t="s">
        <v>85</v>
      </c>
      <c r="G206" s="206">
        <v>0.30499999999999999</v>
      </c>
      <c r="H206" s="20"/>
      <c r="I206" s="20"/>
      <c r="J206" s="20"/>
      <c r="K206" s="200" t="s">
        <v>92</v>
      </c>
      <c r="L206" s="201">
        <v>0.29420000000000002</v>
      </c>
      <c r="M206" s="20"/>
      <c r="N206" s="9"/>
      <c r="O206" s="194"/>
      <c r="P206" s="194"/>
      <c r="Q206" s="194"/>
      <c r="T206" s="209"/>
    </row>
    <row r="207" spans="1:20" s="208" customFormat="1" ht="0.95" customHeight="1" x14ac:dyDescent="0.2">
      <c r="A207" s="9"/>
      <c r="B207" s="9"/>
      <c r="C207" s="9"/>
      <c r="D207" s="9"/>
      <c r="E207" s="9"/>
      <c r="F207" s="205" t="s">
        <v>85</v>
      </c>
      <c r="G207" s="206">
        <v>0.2</v>
      </c>
      <c r="H207" s="20"/>
      <c r="I207" s="20"/>
      <c r="J207" s="20"/>
      <c r="K207" s="200" t="s">
        <v>94</v>
      </c>
      <c r="L207" s="201">
        <v>0.28999999999999998</v>
      </c>
      <c r="M207" s="20"/>
      <c r="N207" s="9"/>
      <c r="O207" s="194"/>
      <c r="P207" s="194"/>
      <c r="Q207" s="194"/>
      <c r="T207" s="209"/>
    </row>
    <row r="208" spans="1:20" s="208" customFormat="1" ht="0.95" customHeight="1" x14ac:dyDescent="0.2">
      <c r="A208" s="9"/>
      <c r="B208" s="9"/>
      <c r="C208" s="9"/>
      <c r="D208" s="9"/>
      <c r="E208" s="9"/>
      <c r="F208" s="205" t="s">
        <v>83</v>
      </c>
      <c r="G208" s="206">
        <v>0.37</v>
      </c>
      <c r="H208" s="20"/>
      <c r="I208" s="20"/>
      <c r="J208" s="20"/>
      <c r="K208" s="20"/>
      <c r="L208" s="20"/>
      <c r="M208" s="20"/>
      <c r="N208" s="9"/>
      <c r="O208" s="194"/>
      <c r="P208" s="194"/>
      <c r="Q208" s="194"/>
      <c r="T208" s="209"/>
    </row>
    <row r="209" spans="1:20" s="208" customFormat="1" ht="0.95" customHeight="1" x14ac:dyDescent="0.2">
      <c r="A209" s="9"/>
      <c r="B209" s="9"/>
      <c r="C209" s="9"/>
      <c r="D209" s="9"/>
      <c r="E209" s="9"/>
      <c r="F209" s="205" t="s">
        <v>83</v>
      </c>
      <c r="G209" s="206">
        <v>0.36</v>
      </c>
      <c r="H209" s="20"/>
      <c r="I209" s="20"/>
      <c r="J209" s="20"/>
      <c r="K209" s="20"/>
      <c r="L209" s="20"/>
      <c r="M209" s="20"/>
      <c r="N209" s="9"/>
      <c r="O209" s="194"/>
      <c r="P209" s="194"/>
      <c r="Q209" s="194"/>
      <c r="T209" s="209"/>
    </row>
    <row r="210" spans="1:20" s="208" customFormat="1" ht="0.95" customHeight="1" x14ac:dyDescent="0.2">
      <c r="A210" s="9"/>
      <c r="B210" s="9"/>
      <c r="C210" s="9"/>
      <c r="D210" s="9"/>
      <c r="E210" s="9"/>
      <c r="F210" s="205" t="s">
        <v>83</v>
      </c>
      <c r="G210" s="206">
        <v>0.35</v>
      </c>
      <c r="H210" s="20"/>
      <c r="I210" s="20"/>
      <c r="J210" s="20"/>
      <c r="K210" s="20"/>
      <c r="L210" s="20"/>
      <c r="M210" s="20"/>
      <c r="N210" s="9"/>
      <c r="O210" s="194"/>
      <c r="P210" s="194"/>
      <c r="Q210" s="194"/>
      <c r="T210" s="209"/>
    </row>
    <row r="211" spans="1:20" s="208" customFormat="1" ht="0.95" customHeight="1" x14ac:dyDescent="0.2">
      <c r="A211" s="9"/>
      <c r="B211" s="9"/>
      <c r="C211" s="9"/>
      <c r="D211" s="9"/>
      <c r="E211" s="9"/>
      <c r="F211" s="205" t="s">
        <v>83</v>
      </c>
      <c r="G211" s="206">
        <v>0.33999999999999997</v>
      </c>
      <c r="H211" s="20"/>
      <c r="I211" s="20"/>
      <c r="J211" s="20"/>
      <c r="K211" s="20"/>
      <c r="L211" s="20"/>
      <c r="M211" s="20"/>
      <c r="N211" s="9"/>
      <c r="O211" s="194"/>
      <c r="P211" s="194"/>
      <c r="Q211" s="194"/>
      <c r="T211" s="209"/>
    </row>
    <row r="212" spans="1:20" s="208" customFormat="1" ht="0.95" customHeight="1" x14ac:dyDescent="0.2">
      <c r="A212" s="9"/>
      <c r="B212" s="9"/>
      <c r="C212" s="9"/>
      <c r="D212" s="9"/>
      <c r="E212" s="9"/>
      <c r="F212" s="205" t="s">
        <v>83</v>
      </c>
      <c r="G212" s="206">
        <v>0.31999999999999995</v>
      </c>
      <c r="H212" s="20"/>
      <c r="I212" s="20"/>
      <c r="J212" s="20"/>
      <c r="K212" s="20"/>
      <c r="L212" s="20"/>
      <c r="M212" s="20"/>
      <c r="N212" s="9"/>
      <c r="O212" s="194"/>
      <c r="P212" s="194"/>
      <c r="Q212" s="194"/>
      <c r="T212" s="209"/>
    </row>
    <row r="213" spans="1:20" s="208" customFormat="1" ht="0.95" customHeight="1" x14ac:dyDescent="0.2">
      <c r="A213" s="9"/>
      <c r="B213" s="9"/>
      <c r="C213" s="9"/>
      <c r="D213" s="9"/>
      <c r="E213" s="9"/>
      <c r="F213" s="205" t="s">
        <v>83</v>
      </c>
      <c r="G213" s="206">
        <v>0.29000000000000004</v>
      </c>
      <c r="H213" s="20"/>
      <c r="I213" s="20"/>
      <c r="J213" s="20"/>
      <c r="K213" s="20"/>
      <c r="L213" s="20"/>
      <c r="M213" s="20"/>
      <c r="N213" s="9"/>
      <c r="O213" s="194"/>
      <c r="P213" s="194"/>
      <c r="Q213" s="194"/>
      <c r="T213" s="209"/>
    </row>
    <row r="214" spans="1:20" s="208" customFormat="1" ht="0.95" customHeight="1" x14ac:dyDescent="0.2">
      <c r="A214" s="9"/>
      <c r="B214" s="9"/>
      <c r="C214" s="9"/>
      <c r="D214" s="9"/>
      <c r="E214" s="9"/>
      <c r="F214" s="205" t="s">
        <v>83</v>
      </c>
      <c r="G214" s="206">
        <v>0.27</v>
      </c>
      <c r="H214" s="20"/>
      <c r="I214" s="20"/>
      <c r="J214" s="20"/>
      <c r="K214" s="20"/>
      <c r="L214" s="20"/>
      <c r="M214" s="20"/>
      <c r="N214" s="9"/>
      <c r="O214" s="194"/>
      <c r="P214" s="194"/>
      <c r="Q214" s="194"/>
      <c r="T214" s="209"/>
    </row>
    <row r="215" spans="1:20" s="208" customFormat="1" ht="0.95" customHeight="1" x14ac:dyDescent="0.2">
      <c r="A215" s="9"/>
      <c r="B215" s="9"/>
      <c r="C215" s="9"/>
      <c r="D215" s="9"/>
      <c r="E215" s="9"/>
      <c r="F215" s="205" t="s">
        <v>87</v>
      </c>
      <c r="G215" s="206">
        <v>0.34499999999999997</v>
      </c>
      <c r="H215" s="20"/>
      <c r="I215" s="20"/>
      <c r="J215" s="20"/>
      <c r="K215" s="20"/>
      <c r="L215" s="20"/>
      <c r="M215" s="20"/>
      <c r="N215" s="9"/>
      <c r="O215" s="194"/>
      <c r="P215" s="194"/>
      <c r="Q215" s="194"/>
      <c r="T215" s="209"/>
    </row>
    <row r="216" spans="1:20" s="208" customFormat="1" ht="0.95" customHeight="1" x14ac:dyDescent="0.2">
      <c r="A216" s="9"/>
      <c r="B216" s="9"/>
      <c r="C216" s="9"/>
      <c r="D216" s="9"/>
      <c r="E216" s="9"/>
      <c r="F216" s="205" t="s">
        <v>87</v>
      </c>
      <c r="G216" s="206">
        <v>0.33499999999999996</v>
      </c>
      <c r="H216" s="20"/>
      <c r="I216" s="20"/>
      <c r="J216" s="20"/>
      <c r="K216" s="20"/>
      <c r="L216" s="20"/>
      <c r="M216" s="20"/>
      <c r="N216" s="9"/>
      <c r="O216" s="194"/>
      <c r="P216" s="194"/>
      <c r="Q216" s="194"/>
      <c r="T216" s="209"/>
    </row>
    <row r="217" spans="1:20" s="208" customFormat="1" ht="0.95" customHeight="1" x14ac:dyDescent="0.2">
      <c r="A217" s="9"/>
      <c r="B217" s="9"/>
      <c r="C217" s="9"/>
      <c r="D217" s="9"/>
      <c r="E217" s="9"/>
      <c r="F217" s="205" t="s">
        <v>87</v>
      </c>
      <c r="G217" s="206">
        <v>0.32500000000000001</v>
      </c>
      <c r="H217" s="20"/>
      <c r="I217" s="20"/>
      <c r="J217" s="20"/>
      <c r="K217" s="20"/>
      <c r="L217" s="20"/>
      <c r="M217" s="20"/>
      <c r="N217" s="9"/>
      <c r="O217" s="194"/>
      <c r="P217" s="194"/>
      <c r="Q217" s="194"/>
      <c r="T217" s="209"/>
    </row>
    <row r="218" spans="1:20" s="208" customFormat="1" ht="0.95" customHeight="1" x14ac:dyDescent="0.2">
      <c r="A218" s="9"/>
      <c r="B218" s="9"/>
      <c r="C218" s="9"/>
      <c r="D218" s="9"/>
      <c r="E218" s="9"/>
      <c r="F218" s="205" t="s">
        <v>99</v>
      </c>
      <c r="G218" s="206">
        <v>0.33499999999999996</v>
      </c>
      <c r="H218" s="20"/>
      <c r="I218" s="20"/>
      <c r="J218" s="20"/>
      <c r="K218" s="20"/>
      <c r="L218" s="20"/>
      <c r="M218" s="20"/>
      <c r="N218" s="9"/>
      <c r="O218" s="194"/>
      <c r="P218" s="194"/>
      <c r="Q218" s="194"/>
      <c r="T218" s="209"/>
    </row>
    <row r="219" spans="1:20" s="208" customFormat="1" ht="0.95" customHeight="1" x14ac:dyDescent="0.2">
      <c r="A219" s="9"/>
      <c r="B219" s="9"/>
      <c r="C219" s="9"/>
      <c r="D219" s="9"/>
      <c r="E219" s="9"/>
      <c r="F219" s="205" t="s">
        <v>89</v>
      </c>
      <c r="G219" s="206">
        <v>0.27600000000000002</v>
      </c>
      <c r="H219" s="20"/>
      <c r="I219" s="20"/>
      <c r="J219" s="20"/>
      <c r="K219" s="20"/>
      <c r="L219" s="20"/>
      <c r="M219" s="20"/>
      <c r="N219" s="9"/>
      <c r="O219" s="194"/>
      <c r="P219" s="194"/>
      <c r="Q219" s="194"/>
      <c r="T219" s="209"/>
    </row>
    <row r="220" spans="1:20" s="208" customFormat="1" ht="0.95" customHeight="1" x14ac:dyDescent="0.2">
      <c r="A220" s="9"/>
      <c r="B220" s="9"/>
      <c r="C220" s="9"/>
      <c r="D220" s="9"/>
      <c r="E220" s="9"/>
      <c r="F220" s="205" t="s">
        <v>89</v>
      </c>
      <c r="G220" s="206">
        <v>0.25900000000000001</v>
      </c>
      <c r="H220" s="20"/>
      <c r="I220" s="20"/>
      <c r="J220" s="20"/>
      <c r="K220" s="20"/>
      <c r="L220" s="20"/>
      <c r="M220" s="20"/>
      <c r="N220" s="9"/>
      <c r="O220" s="194"/>
      <c r="P220" s="194"/>
      <c r="Q220" s="194"/>
      <c r="T220" s="209"/>
    </row>
    <row r="221" spans="1:20" s="208" customFormat="1" ht="0.95" customHeight="1" x14ac:dyDescent="0.2">
      <c r="A221" s="9"/>
      <c r="B221" s="9"/>
      <c r="C221" s="9"/>
      <c r="D221" s="9"/>
      <c r="E221" s="9"/>
      <c r="F221" s="205" t="s">
        <v>89</v>
      </c>
      <c r="G221" s="206">
        <v>0.23599999999999999</v>
      </c>
      <c r="H221" s="20"/>
      <c r="I221" s="20"/>
      <c r="J221" s="20"/>
      <c r="K221" s="20"/>
      <c r="L221" s="20"/>
      <c r="M221" s="20"/>
      <c r="N221" s="9"/>
      <c r="O221" s="194"/>
      <c r="P221" s="194"/>
      <c r="Q221" s="194"/>
      <c r="T221" s="209"/>
    </row>
    <row r="222" spans="1:20" s="208" customFormat="1" ht="0.95" customHeight="1" x14ac:dyDescent="0.2">
      <c r="A222" s="9"/>
      <c r="B222" s="9"/>
      <c r="C222" s="9"/>
      <c r="D222" s="9"/>
      <c r="E222" s="9"/>
      <c r="F222" s="205" t="s">
        <v>96</v>
      </c>
      <c r="G222" s="206">
        <v>0.38600000000000001</v>
      </c>
      <c r="H222" s="20"/>
      <c r="I222" s="20"/>
      <c r="J222" s="20"/>
      <c r="K222" s="20"/>
      <c r="L222" s="20"/>
      <c r="M222" s="20"/>
      <c r="N222" s="9"/>
      <c r="O222" s="194"/>
      <c r="P222" s="194"/>
      <c r="Q222" s="194"/>
      <c r="T222" s="209"/>
    </row>
    <row r="223" spans="1:20" s="208" customFormat="1" ht="0.95" customHeight="1" x14ac:dyDescent="0.2">
      <c r="A223" s="9"/>
      <c r="B223" s="9"/>
      <c r="C223" s="9"/>
      <c r="D223" s="9"/>
      <c r="E223" s="9"/>
      <c r="F223" s="205" t="s">
        <v>96</v>
      </c>
      <c r="G223" s="206">
        <v>0.36599999999999999</v>
      </c>
      <c r="H223" s="20"/>
      <c r="I223" s="20"/>
      <c r="J223" s="20"/>
      <c r="K223" s="20"/>
      <c r="L223" s="20"/>
      <c r="M223" s="20"/>
      <c r="N223" s="9"/>
      <c r="O223" s="194"/>
      <c r="P223" s="194"/>
      <c r="Q223" s="194"/>
      <c r="T223" s="209"/>
    </row>
    <row r="224" spans="1:20" s="208" customFormat="1" ht="0.95" customHeight="1" x14ac:dyDescent="0.2">
      <c r="A224" s="9"/>
      <c r="B224" s="9"/>
      <c r="C224" s="9"/>
      <c r="D224" s="9"/>
      <c r="E224" s="9"/>
      <c r="F224" s="205" t="s">
        <v>92</v>
      </c>
      <c r="G224" s="206">
        <v>0.36580000000000001</v>
      </c>
      <c r="H224" s="20"/>
      <c r="I224" s="20"/>
      <c r="J224" s="20"/>
      <c r="K224" s="20"/>
      <c r="L224" s="20"/>
      <c r="M224" s="20"/>
      <c r="N224" s="9"/>
      <c r="O224" s="194"/>
      <c r="P224" s="194"/>
      <c r="Q224" s="194"/>
      <c r="T224" s="209"/>
    </row>
    <row r="225" spans="1:20" s="208" customFormat="1" ht="0.95" customHeight="1" x14ac:dyDescent="0.2">
      <c r="A225" s="9"/>
      <c r="B225" s="9"/>
      <c r="C225" s="9"/>
      <c r="D225" s="9"/>
      <c r="E225" s="9"/>
      <c r="F225" s="205" t="s">
        <v>92</v>
      </c>
      <c r="G225" s="206">
        <v>0.33080000000000004</v>
      </c>
      <c r="H225" s="20"/>
      <c r="I225" s="20"/>
      <c r="J225" s="20"/>
      <c r="K225" s="20"/>
      <c r="L225" s="20"/>
      <c r="M225" s="20"/>
      <c r="N225" s="9"/>
      <c r="O225" s="194"/>
      <c r="P225" s="194"/>
      <c r="Q225" s="194"/>
      <c r="T225" s="209"/>
    </row>
    <row r="226" spans="1:20" s="208" customFormat="1" ht="0.95" customHeight="1" x14ac:dyDescent="0.2">
      <c r="A226" s="9"/>
      <c r="B226" s="9"/>
      <c r="C226" s="9"/>
      <c r="D226" s="9"/>
      <c r="E226" s="9"/>
      <c r="F226" s="205" t="s">
        <v>92</v>
      </c>
      <c r="G226" s="206">
        <v>0.32879999999999998</v>
      </c>
      <c r="H226" s="20"/>
      <c r="I226" s="20"/>
      <c r="J226" s="20"/>
      <c r="K226" s="20"/>
      <c r="L226" s="20"/>
      <c r="M226" s="20"/>
      <c r="N226" s="9"/>
      <c r="O226" s="194"/>
      <c r="P226" s="194"/>
      <c r="Q226" s="194"/>
      <c r="T226" s="209"/>
    </row>
    <row r="227" spans="1:20" s="208" customFormat="1" ht="0.95" customHeight="1" x14ac:dyDescent="0.2">
      <c r="A227" s="9"/>
      <c r="B227" s="9"/>
      <c r="C227" s="9"/>
      <c r="D227" s="9"/>
      <c r="E227" s="9"/>
      <c r="F227" s="207" t="s">
        <v>92</v>
      </c>
      <c r="G227" s="206">
        <v>0.31409999999999999</v>
      </c>
      <c r="H227" s="20"/>
      <c r="I227" s="20"/>
      <c r="J227" s="20"/>
      <c r="K227" s="20"/>
      <c r="L227" s="20"/>
      <c r="M227" s="20"/>
      <c r="N227" s="9"/>
      <c r="O227" s="194"/>
      <c r="P227" s="194"/>
      <c r="Q227" s="194"/>
      <c r="T227" s="209"/>
    </row>
    <row r="228" spans="1:20" s="185" customFormat="1" ht="0.95" customHeight="1" x14ac:dyDescent="0.2">
      <c r="A228" s="1"/>
      <c r="B228" s="1"/>
      <c r="C228" s="1"/>
      <c r="D228" s="1"/>
      <c r="E228" s="1"/>
      <c r="F228" s="207" t="s">
        <v>92</v>
      </c>
      <c r="G228" s="206">
        <v>0.31379999999999997</v>
      </c>
      <c r="H228" s="12"/>
      <c r="I228" s="12"/>
      <c r="J228" s="12"/>
      <c r="K228" s="12"/>
      <c r="L228" s="12"/>
      <c r="M228" s="12"/>
      <c r="N228" s="1"/>
      <c r="O228" s="4"/>
      <c r="P228" s="4"/>
      <c r="Q228" s="19"/>
      <c r="T228" s="10"/>
    </row>
    <row r="229" spans="1:20" s="185" customFormat="1" ht="0.95" customHeight="1" x14ac:dyDescent="0.2">
      <c r="A229" s="1"/>
      <c r="B229" s="1"/>
      <c r="C229" s="1"/>
      <c r="D229" s="1"/>
      <c r="E229" s="1"/>
      <c r="F229" s="207" t="s">
        <v>92</v>
      </c>
      <c r="G229" s="206">
        <v>0.29669999999999996</v>
      </c>
      <c r="H229" s="12"/>
      <c r="I229" s="12"/>
      <c r="J229" s="12"/>
      <c r="K229" s="12"/>
      <c r="L229" s="12"/>
      <c r="M229" s="12"/>
      <c r="N229" s="1"/>
      <c r="O229" s="4"/>
      <c r="P229" s="4"/>
      <c r="Q229" s="4"/>
      <c r="T229" s="10"/>
    </row>
    <row r="230" spans="1:20" s="185" customFormat="1" ht="0.95" customHeight="1" x14ac:dyDescent="0.2">
      <c r="A230" s="1"/>
      <c r="B230" s="1"/>
      <c r="C230" s="1"/>
      <c r="D230" s="1"/>
      <c r="E230" s="1"/>
      <c r="F230" s="207" t="s">
        <v>98</v>
      </c>
      <c r="G230" s="206">
        <v>0.37</v>
      </c>
      <c r="H230" s="12"/>
      <c r="I230" s="12"/>
      <c r="J230" s="12"/>
      <c r="K230" s="12"/>
      <c r="L230" s="12"/>
      <c r="M230" s="12"/>
      <c r="N230" s="1"/>
      <c r="O230" s="4"/>
      <c r="P230" s="4"/>
      <c r="Q230" s="4"/>
      <c r="T230" s="10"/>
    </row>
    <row r="231" spans="1:20" s="185" customFormat="1" ht="0.95" customHeight="1" x14ac:dyDescent="0.2">
      <c r="A231" s="1"/>
      <c r="B231" s="1"/>
      <c r="C231" s="1"/>
      <c r="D231" s="1"/>
      <c r="E231" s="1"/>
      <c r="F231" s="207" t="s">
        <v>98</v>
      </c>
      <c r="G231" s="206">
        <v>0.36499999999999999</v>
      </c>
      <c r="H231" s="12"/>
      <c r="I231" s="12"/>
      <c r="J231" s="12"/>
      <c r="K231" s="12"/>
      <c r="L231" s="12"/>
      <c r="M231" s="12"/>
      <c r="N231" s="1"/>
      <c r="O231" s="4"/>
      <c r="P231" s="4"/>
      <c r="Q231" s="4"/>
      <c r="T231" s="10"/>
    </row>
    <row r="232" spans="1:20" s="185" customFormat="1" ht="0.95" customHeight="1" x14ac:dyDescent="0.2">
      <c r="A232" s="1"/>
      <c r="B232" s="1"/>
      <c r="C232" s="1"/>
      <c r="D232" s="1"/>
      <c r="E232" s="1"/>
      <c r="F232" s="207" t="s">
        <v>98</v>
      </c>
      <c r="G232" s="206">
        <v>0.35499999999999998</v>
      </c>
      <c r="H232" s="12"/>
      <c r="I232" s="12"/>
      <c r="J232" s="12"/>
      <c r="K232" s="12"/>
      <c r="L232" s="12"/>
      <c r="M232" s="12"/>
      <c r="N232" s="1"/>
      <c r="O232" s="4"/>
      <c r="P232" s="4"/>
      <c r="Q232" s="4"/>
      <c r="T232" s="10"/>
    </row>
    <row r="233" spans="1:20" s="185" customFormat="1" ht="0.95" customHeight="1" x14ac:dyDescent="0.2">
      <c r="A233" s="1"/>
      <c r="B233" s="1"/>
      <c r="C233" s="1"/>
      <c r="D233" s="1"/>
      <c r="E233" s="1"/>
      <c r="F233" s="207" t="s">
        <v>94</v>
      </c>
      <c r="G233" s="206">
        <v>0.33499999999999996</v>
      </c>
      <c r="H233" s="12"/>
      <c r="I233" s="12"/>
      <c r="J233" s="12"/>
      <c r="K233" s="12"/>
      <c r="L233" s="12"/>
      <c r="M233" s="12"/>
      <c r="N233" s="1"/>
      <c r="O233" s="4"/>
      <c r="P233" s="4"/>
      <c r="Q233" s="4"/>
      <c r="T233" s="10"/>
    </row>
    <row r="234" spans="1:20" s="185" customFormat="1" ht="20.100000000000001" customHeight="1" x14ac:dyDescent="0.2">
      <c r="A234" s="1"/>
      <c r="B234" s="1"/>
      <c r="C234" s="1"/>
      <c r="D234" s="1"/>
      <c r="E234" s="1"/>
      <c r="F234" s="26"/>
      <c r="G234" s="1"/>
      <c r="H234" s="12"/>
      <c r="I234" s="12"/>
      <c r="J234" s="12"/>
      <c r="K234" s="12"/>
      <c r="L234" s="12"/>
      <c r="M234" s="12"/>
      <c r="N234" s="1"/>
      <c r="O234" s="4"/>
      <c r="P234" s="4"/>
      <c r="Q234" s="4"/>
      <c r="T234" s="10"/>
    </row>
    <row r="235" spans="1:20" ht="20.100000000000001" customHeight="1" x14ac:dyDescent="0.2">
      <c r="A235" s="1"/>
      <c r="E235" s="1"/>
      <c r="F235" s="26"/>
      <c r="G235" s="1"/>
      <c r="H235" s="12"/>
      <c r="I235" s="12"/>
      <c r="J235" s="12"/>
      <c r="K235" s="12"/>
      <c r="L235" s="12"/>
      <c r="M235" s="12"/>
      <c r="N235" s="1"/>
      <c r="O235" s="4"/>
      <c r="P235" s="4"/>
      <c r="Q235" s="4"/>
    </row>
    <row r="236" spans="1:20" ht="20.100000000000001" customHeight="1" x14ac:dyDescent="0.2">
      <c r="A236" s="1"/>
      <c r="E236" s="1"/>
      <c r="F236" s="26"/>
      <c r="G236" s="1"/>
      <c r="H236" s="12"/>
      <c r="I236" s="12"/>
      <c r="J236" s="12"/>
      <c r="K236" s="12"/>
      <c r="L236" s="12"/>
      <c r="M236" s="12"/>
      <c r="N236" s="1"/>
      <c r="O236" s="4"/>
      <c r="P236" s="4"/>
      <c r="Q236" s="4"/>
    </row>
    <row r="237" spans="1:20" ht="20.100000000000001" customHeight="1" x14ac:dyDescent="0.2">
      <c r="A237" s="1"/>
      <c r="E237" s="1"/>
      <c r="F237" s="26"/>
      <c r="G237" s="1"/>
      <c r="H237" s="12"/>
      <c r="I237" s="12"/>
      <c r="J237" s="12"/>
      <c r="K237" s="12"/>
      <c r="L237" s="12"/>
      <c r="M237" s="12"/>
      <c r="N237" s="1"/>
      <c r="O237" s="4"/>
      <c r="P237" s="4"/>
      <c r="Q237" s="4"/>
    </row>
    <row r="238" spans="1:20" ht="20.100000000000001" customHeight="1" x14ac:dyDescent="0.2">
      <c r="A238" s="1"/>
      <c r="E238" s="1"/>
      <c r="F238" s="26"/>
      <c r="G238" s="1"/>
      <c r="H238" s="12"/>
      <c r="I238" s="12"/>
      <c r="J238" s="12"/>
      <c r="K238" s="12"/>
      <c r="L238" s="12"/>
      <c r="M238" s="12"/>
      <c r="N238" s="1"/>
      <c r="O238" s="4"/>
      <c r="P238" s="4"/>
      <c r="Q238" s="4"/>
    </row>
    <row r="239" spans="1:20" ht="20.100000000000001" customHeight="1" x14ac:dyDescent="0.2">
      <c r="A239" s="1"/>
      <c r="E239" s="1"/>
      <c r="F239" s="26"/>
      <c r="G239" s="1"/>
      <c r="H239" s="12"/>
      <c r="I239" s="12"/>
      <c r="J239" s="12"/>
      <c r="K239" s="12"/>
      <c r="L239" s="12"/>
      <c r="M239" s="12"/>
      <c r="N239" s="1"/>
      <c r="O239" s="4"/>
      <c r="P239" s="4"/>
      <c r="Q239" s="4"/>
    </row>
    <row r="240" spans="1:20" ht="20.100000000000001" customHeight="1" x14ac:dyDescent="0.2">
      <c r="A240" s="1"/>
      <c r="E240" s="1"/>
      <c r="F240" s="26"/>
      <c r="G240" s="1"/>
      <c r="H240" s="12"/>
      <c r="I240" s="12"/>
      <c r="J240" s="12"/>
      <c r="K240" s="12"/>
      <c r="L240" s="12"/>
      <c r="M240" s="12"/>
      <c r="N240" s="1"/>
      <c r="O240" s="4"/>
      <c r="P240" s="4"/>
      <c r="Q240" s="4"/>
    </row>
    <row r="241" spans="1:17" ht="20.100000000000001" customHeight="1" x14ac:dyDescent="0.2">
      <c r="A241" s="1"/>
      <c r="E241" s="1"/>
      <c r="F241" s="26"/>
      <c r="G241" s="1"/>
      <c r="H241" s="12"/>
      <c r="I241" s="12"/>
      <c r="J241" s="12"/>
      <c r="K241" s="12"/>
      <c r="L241" s="12"/>
      <c r="M241" s="12"/>
      <c r="N241" s="1"/>
      <c r="O241" s="4"/>
      <c r="P241" s="4"/>
      <c r="Q241" s="4"/>
    </row>
    <row r="242" spans="1:17" ht="20.100000000000001" customHeight="1" x14ac:dyDescent="0.2">
      <c r="A242" s="1"/>
      <c r="E242" s="1"/>
      <c r="F242" s="26"/>
      <c r="G242" s="1"/>
      <c r="H242" s="12"/>
      <c r="I242" s="12"/>
      <c r="J242" s="12"/>
      <c r="K242" s="12"/>
      <c r="L242" s="12"/>
      <c r="M242" s="12"/>
      <c r="N242" s="1"/>
      <c r="O242" s="4"/>
      <c r="P242" s="4"/>
      <c r="Q242" s="4"/>
    </row>
    <row r="243" spans="1:17" ht="20.100000000000001" customHeight="1" x14ac:dyDescent="0.2">
      <c r="A243" s="1"/>
      <c r="E243" s="1"/>
      <c r="F243" s="26"/>
      <c r="G243" s="1"/>
      <c r="H243" s="12"/>
      <c r="I243" s="12"/>
      <c r="J243" s="12"/>
      <c r="K243" s="12"/>
      <c r="L243" s="12"/>
      <c r="M243" s="12"/>
      <c r="N243" s="1"/>
      <c r="O243" s="4"/>
      <c r="P243" s="4"/>
      <c r="Q243" s="4"/>
    </row>
    <row r="244" spans="1:17" ht="20.100000000000001" customHeight="1" x14ac:dyDescent="0.2">
      <c r="A244" s="239"/>
      <c r="B244" s="239"/>
      <c r="C244" s="239"/>
      <c r="D244" s="239"/>
      <c r="E244" s="1"/>
      <c r="F244" s="26"/>
      <c r="G244" s="1"/>
      <c r="H244" s="12"/>
      <c r="I244" s="12"/>
      <c r="J244" s="12"/>
      <c r="K244" s="12"/>
      <c r="L244" s="12"/>
      <c r="M244" s="12"/>
      <c r="N244" s="1"/>
      <c r="O244" s="4"/>
      <c r="P244" s="4"/>
      <c r="Q244" s="4"/>
    </row>
    <row r="245" spans="1:17" ht="20.100000000000001" customHeight="1" x14ac:dyDescent="0.2">
      <c r="A245" s="1"/>
      <c r="E245" s="1"/>
      <c r="F245" s="26"/>
      <c r="G245" s="1"/>
      <c r="H245" s="12"/>
      <c r="I245" s="12"/>
      <c r="J245" s="12"/>
      <c r="K245" s="12"/>
      <c r="L245" s="12"/>
      <c r="M245" s="12"/>
      <c r="N245" s="1"/>
      <c r="O245" s="18"/>
      <c r="P245" s="18"/>
      <c r="Q245" s="18"/>
    </row>
    <row r="247" spans="1:17" ht="20.100000000000001" customHeight="1" x14ac:dyDescent="0.2">
      <c r="A247" s="223" t="s">
        <v>196</v>
      </c>
      <c r="B247" s="223"/>
      <c r="C247" s="223"/>
      <c r="D247" s="223"/>
      <c r="E247" s="223"/>
    </row>
  </sheetData>
  <sheetProtection algorithmName="SHA-512" hashValue="4AS727FUltHMLi5WgJrvYvp4d18P5OhBMJj5DAvawTy3m8t2JaJUZ7ltmcX4b2Xy1Md4HqZZVnzrqZtxfya3+Q==" saltValue="FYDUeVuKO8O5HSE8nMkWQA==" spinCount="100000" sheet="1" objects="1" scenarios="1"/>
  <mergeCells count="119">
    <mergeCell ref="E78:E79"/>
    <mergeCell ref="C86:C89"/>
    <mergeCell ref="C90:C92"/>
    <mergeCell ref="C93:C96"/>
    <mergeCell ref="C97:C99"/>
    <mergeCell ref="C101:C103"/>
    <mergeCell ref="A97:A99"/>
    <mergeCell ref="B97:B99"/>
    <mergeCell ref="D97:D99"/>
    <mergeCell ref="A104:A107"/>
    <mergeCell ref="B104:B107"/>
    <mergeCell ref="A101:A103"/>
    <mergeCell ref="B101:B103"/>
    <mergeCell ref="D101:D103"/>
    <mergeCell ref="A90:A92"/>
    <mergeCell ref="B90:B92"/>
    <mergeCell ref="D90:D92"/>
    <mergeCell ref="D80:D85"/>
    <mergeCell ref="C80:C85"/>
    <mergeCell ref="O7:Q7"/>
    <mergeCell ref="G7:I7"/>
    <mergeCell ref="F9:F10"/>
    <mergeCell ref="H9:J9"/>
    <mergeCell ref="K9:M9"/>
    <mergeCell ref="O9:Q9"/>
    <mergeCell ref="E11:E14"/>
    <mergeCell ref="E15:E18"/>
    <mergeCell ref="E19:E20"/>
    <mergeCell ref="J7:L7"/>
    <mergeCell ref="E9:E10"/>
    <mergeCell ref="E21:E24"/>
    <mergeCell ref="D53:D59"/>
    <mergeCell ref="C60:C69"/>
    <mergeCell ref="C70:C73"/>
    <mergeCell ref="C74:C77"/>
    <mergeCell ref="A26:A29"/>
    <mergeCell ref="B26:B29"/>
    <mergeCell ref="C26:C29"/>
    <mergeCell ref="D26:D29"/>
    <mergeCell ref="B30:B32"/>
    <mergeCell ref="A30:A32"/>
    <mergeCell ref="D30:D32"/>
    <mergeCell ref="A33:A52"/>
    <mergeCell ref="E62:E63"/>
    <mergeCell ref="D70:D73"/>
    <mergeCell ref="A74:A77"/>
    <mergeCell ref="A70:A73"/>
    <mergeCell ref="B70:B73"/>
    <mergeCell ref="C9:C10"/>
    <mergeCell ref="C11:C25"/>
    <mergeCell ref="C30:C32"/>
    <mergeCell ref="C33:C52"/>
    <mergeCell ref="D78:D79"/>
    <mergeCell ref="A80:A85"/>
    <mergeCell ref="B80:B85"/>
    <mergeCell ref="A60:A69"/>
    <mergeCell ref="B60:B69"/>
    <mergeCell ref="D60:D69"/>
    <mergeCell ref="B33:B52"/>
    <mergeCell ref="D33:D52"/>
    <mergeCell ref="C53:C59"/>
    <mergeCell ref="A11:A25"/>
    <mergeCell ref="B11:B25"/>
    <mergeCell ref="D11:D25"/>
    <mergeCell ref="A53:A59"/>
    <mergeCell ref="A9:A10"/>
    <mergeCell ref="B9:B10"/>
    <mergeCell ref="D9:D10"/>
    <mergeCell ref="A78:A79"/>
    <mergeCell ref="B78:B79"/>
    <mergeCell ref="C78:C79"/>
    <mergeCell ref="O143:Q143"/>
    <mergeCell ref="N144:N145"/>
    <mergeCell ref="O144:Q145"/>
    <mergeCell ref="E54:E55"/>
    <mergeCell ref="E57:E59"/>
    <mergeCell ref="E30:E31"/>
    <mergeCell ref="C104:C107"/>
    <mergeCell ref="B74:B77"/>
    <mergeCell ref="D74:D77"/>
    <mergeCell ref="E33:E35"/>
    <mergeCell ref="E36:E38"/>
    <mergeCell ref="E90:E92"/>
    <mergeCell ref="D104:D107"/>
    <mergeCell ref="O142:Q142"/>
    <mergeCell ref="E97:E99"/>
    <mergeCell ref="N138:Q138"/>
    <mergeCell ref="N124:Q124"/>
    <mergeCell ref="O139:Q139"/>
    <mergeCell ref="O140:Q140"/>
    <mergeCell ref="O141:Q141"/>
    <mergeCell ref="E108:E111"/>
    <mergeCell ref="E86:E89"/>
    <mergeCell ref="B53:B59"/>
    <mergeCell ref="B108:B111"/>
    <mergeCell ref="E118:E120"/>
    <mergeCell ref="A112:A121"/>
    <mergeCell ref="B112:B121"/>
    <mergeCell ref="C112:C121"/>
    <mergeCell ref="D112:D121"/>
    <mergeCell ref="A247:E247"/>
    <mergeCell ref="E26:E27"/>
    <mergeCell ref="E47:E49"/>
    <mergeCell ref="E60:E61"/>
    <mergeCell ref="E70:E71"/>
    <mergeCell ref="E74:E77"/>
    <mergeCell ref="E101:E103"/>
    <mergeCell ref="E112:E114"/>
    <mergeCell ref="E115:E117"/>
    <mergeCell ref="A244:D244"/>
    <mergeCell ref="A108:A111"/>
    <mergeCell ref="D108:D111"/>
    <mergeCell ref="A86:A89"/>
    <mergeCell ref="B86:B89"/>
    <mergeCell ref="D86:D89"/>
    <mergeCell ref="A93:A96"/>
    <mergeCell ref="B93:B96"/>
    <mergeCell ref="D93:D96"/>
    <mergeCell ref="C108:C111"/>
  </mergeCells>
  <conditionalFormatting sqref="H11:Q25 H100:Q100 H30:Q32">
    <cfRule type="cellIs" dxfId="52" priority="80" operator="equal">
      <formula>0</formula>
    </cfRule>
  </conditionalFormatting>
  <conditionalFormatting sqref="H26:Q29 H60:Q66 H74:Q77 H108:Q122">
    <cfRule type="cellIs" dxfId="51" priority="79" operator="equal">
      <formula>0</formula>
    </cfRule>
  </conditionalFormatting>
  <conditionalFormatting sqref="H33:Q52">
    <cfRule type="cellIs" dxfId="50" priority="70" operator="equal">
      <formula>0</formula>
    </cfRule>
  </conditionalFormatting>
  <conditionalFormatting sqref="H53:Q59">
    <cfRule type="cellIs" dxfId="49" priority="68" operator="equal">
      <formula>0</formula>
    </cfRule>
  </conditionalFormatting>
  <conditionalFormatting sqref="H78:Q79">
    <cfRule type="cellIs" dxfId="48" priority="62" operator="equal">
      <formula>0</formula>
    </cfRule>
  </conditionalFormatting>
  <conditionalFormatting sqref="H80:Q85">
    <cfRule type="cellIs" dxfId="47" priority="35" operator="equal">
      <formula>0</formula>
    </cfRule>
  </conditionalFormatting>
  <conditionalFormatting sqref="H86:Q89">
    <cfRule type="cellIs" dxfId="46" priority="58" operator="equal">
      <formula>0</formula>
    </cfRule>
  </conditionalFormatting>
  <conditionalFormatting sqref="H90:Q92">
    <cfRule type="cellIs" dxfId="45" priority="56" operator="equal">
      <formula>0</formula>
    </cfRule>
  </conditionalFormatting>
  <conditionalFormatting sqref="H93:Q96">
    <cfRule type="cellIs" dxfId="44" priority="54" operator="equal">
      <formula>0</formula>
    </cfRule>
  </conditionalFormatting>
  <conditionalFormatting sqref="H97:Q99">
    <cfRule type="cellIs" dxfId="43" priority="52" operator="equal">
      <formula>0</formula>
    </cfRule>
  </conditionalFormatting>
  <conditionalFormatting sqref="H101:Q103">
    <cfRule type="cellIs" dxfId="42" priority="50" operator="equal">
      <formula>0</formula>
    </cfRule>
  </conditionalFormatting>
  <conditionalFormatting sqref="H104:Q107">
    <cfRule type="cellIs" dxfId="41" priority="48" operator="equal">
      <formula>0</formula>
    </cfRule>
  </conditionalFormatting>
  <conditionalFormatting sqref="O30:Q32 O60:Q66 O74:Q77 O108:Q123">
    <cfRule type="cellIs" dxfId="40" priority="28" operator="equal">
      <formula>0</formula>
    </cfRule>
  </conditionalFormatting>
  <conditionalFormatting sqref="O11:Q29 O100:Q100">
    <cfRule type="cellIs" dxfId="39" priority="86" operator="equal">
      <formula>0</formula>
    </cfRule>
  </conditionalFormatting>
  <conditionalFormatting sqref="O33:Q52">
    <cfRule type="cellIs" dxfId="38" priority="71" operator="equal">
      <formula>0</formula>
    </cfRule>
  </conditionalFormatting>
  <conditionalFormatting sqref="O53:Q59">
    <cfRule type="cellIs" dxfId="37" priority="69" operator="equal">
      <formula>0</formula>
    </cfRule>
  </conditionalFormatting>
  <conditionalFormatting sqref="O78:Q79">
    <cfRule type="cellIs" dxfId="36" priority="63" operator="equal">
      <formula>0</formula>
    </cfRule>
  </conditionalFormatting>
  <conditionalFormatting sqref="O80:Q85">
    <cfRule type="cellIs" dxfId="35" priority="36" operator="equal">
      <formula>0</formula>
    </cfRule>
  </conditionalFormatting>
  <conditionalFormatting sqref="O86:Q89">
    <cfRule type="cellIs" dxfId="34" priority="59" operator="equal">
      <formula>0</formula>
    </cfRule>
  </conditionalFormatting>
  <conditionalFormatting sqref="O90:Q92">
    <cfRule type="cellIs" dxfId="33" priority="57" operator="equal">
      <formula>0</formula>
    </cfRule>
  </conditionalFormatting>
  <conditionalFormatting sqref="O93:Q96">
    <cfRule type="cellIs" dxfId="32" priority="55" operator="equal">
      <formula>0</formula>
    </cfRule>
  </conditionalFormatting>
  <conditionalFormatting sqref="O97:Q99">
    <cfRule type="cellIs" dxfId="31" priority="53" operator="equal">
      <formula>0</formula>
    </cfRule>
  </conditionalFormatting>
  <conditionalFormatting sqref="O101:Q103">
    <cfRule type="cellIs" dxfId="30" priority="51" operator="equal">
      <formula>0</formula>
    </cfRule>
  </conditionalFormatting>
  <conditionalFormatting sqref="O104:Q107">
    <cfRule type="cellIs" dxfId="29" priority="49" operator="equal">
      <formula>0</formula>
    </cfRule>
  </conditionalFormatting>
  <conditionalFormatting sqref="O130:Q134 O136:Q137">
    <cfRule type="cellIs" dxfId="28" priority="33" operator="equal">
      <formula>0</formula>
    </cfRule>
  </conditionalFormatting>
  <conditionalFormatting sqref="O146:Q1048576">
    <cfRule type="cellIs" dxfId="27" priority="87" operator="equal">
      <formula>0</formula>
    </cfRule>
  </conditionalFormatting>
  <conditionalFormatting sqref="B173:B187">
    <cfRule type="cellIs" dxfId="26" priority="26" operator="equal">
      <formula>0</formula>
    </cfRule>
  </conditionalFormatting>
  <conditionalFormatting sqref="B173:B192">
    <cfRule type="cellIs" dxfId="25" priority="27" operator="equal">
      <formula>0</formula>
    </cfRule>
  </conditionalFormatting>
  <conditionalFormatting sqref="B188:B192">
    <cfRule type="cellIs" dxfId="24" priority="25" operator="equal">
      <formula>0</formula>
    </cfRule>
  </conditionalFormatting>
  <conditionalFormatting sqref="B193:B196">
    <cfRule type="cellIs" dxfId="23" priority="23" operator="equal">
      <formula>0</formula>
    </cfRule>
    <cfRule type="cellIs" dxfId="22" priority="24" operator="equal">
      <formula>0</formula>
    </cfRule>
  </conditionalFormatting>
  <conditionalFormatting sqref="G171:G185 G191:G194 G215:G220">
    <cfRule type="cellIs" dxfId="21" priority="21" operator="equal">
      <formula>0</formula>
    </cfRule>
  </conditionalFormatting>
  <conditionalFormatting sqref="G171:G226">
    <cfRule type="cellIs" dxfId="20" priority="22" operator="equal">
      <formula>0</formula>
    </cfRule>
  </conditionalFormatting>
  <conditionalFormatting sqref="G186:G190 G195:G214 G221:G226">
    <cfRule type="cellIs" dxfId="19" priority="20" operator="equal">
      <formula>0</formula>
    </cfRule>
  </conditionalFormatting>
  <conditionalFormatting sqref="L171:L185">
    <cfRule type="cellIs" dxfId="18" priority="18" operator="equal">
      <formula>0</formula>
    </cfRule>
  </conditionalFormatting>
  <conditionalFormatting sqref="L171:L190">
    <cfRule type="cellIs" dxfId="17" priority="19" operator="equal">
      <formula>0</formula>
    </cfRule>
  </conditionalFormatting>
  <conditionalFormatting sqref="L186:L190">
    <cfRule type="cellIs" dxfId="16" priority="17" operator="equal">
      <formula>0</formula>
    </cfRule>
  </conditionalFormatting>
  <conditionalFormatting sqref="L191:L194">
    <cfRule type="cellIs" dxfId="15" priority="15" operator="equal">
      <formula>0</formula>
    </cfRule>
    <cfRule type="cellIs" dxfId="14" priority="16" operator="equal">
      <formula>0</formula>
    </cfRule>
  </conditionalFormatting>
  <conditionalFormatting sqref="L195:L207">
    <cfRule type="cellIs" dxfId="13" priority="13" operator="equal">
      <formula>0</formula>
    </cfRule>
    <cfRule type="cellIs" dxfId="12" priority="14" operator="equal">
      <formula>0</formula>
    </cfRule>
  </conditionalFormatting>
  <conditionalFormatting sqref="H70:Q71">
    <cfRule type="cellIs" dxfId="11" priority="11" operator="equal">
      <formula>0</formula>
    </cfRule>
  </conditionalFormatting>
  <conditionalFormatting sqref="O70:Q71">
    <cfRule type="cellIs" dxfId="10" priority="12" operator="equal">
      <formula>0</formula>
    </cfRule>
  </conditionalFormatting>
  <conditionalFormatting sqref="H72:Q73">
    <cfRule type="cellIs" dxfId="9" priority="9" operator="equal">
      <formula>0</formula>
    </cfRule>
  </conditionalFormatting>
  <conditionalFormatting sqref="O72:Q73">
    <cfRule type="cellIs" dxfId="8" priority="10" operator="equal">
      <formula>0</formula>
    </cfRule>
  </conditionalFormatting>
  <conditionalFormatting sqref="H67:Q69">
    <cfRule type="cellIs" dxfId="7" priority="8" operator="equal">
      <formula>0</formula>
    </cfRule>
  </conditionalFormatting>
  <conditionalFormatting sqref="O67:Q69">
    <cfRule type="cellIs" dxfId="6" priority="7" operator="equal">
      <formula>0</formula>
    </cfRule>
  </conditionalFormatting>
  <conditionalFormatting sqref="O135:Q135">
    <cfRule type="cellIs" dxfId="5" priority="6" operator="equal">
      <formula>0</formula>
    </cfRule>
  </conditionalFormatting>
  <conditionalFormatting sqref="B197">
    <cfRule type="cellIs" dxfId="4" priority="4" operator="equal">
      <formula>0</formula>
    </cfRule>
    <cfRule type="cellIs" dxfId="3" priority="5" operator="equal">
      <formula>0</formula>
    </cfRule>
  </conditionalFormatting>
  <conditionalFormatting sqref="G227:G233">
    <cfRule type="cellIs" dxfId="2" priority="3" operator="equal">
      <formula>0</formula>
    </cfRule>
  </conditionalFormatting>
  <conditionalFormatting sqref="G227:G233">
    <cfRule type="cellIs" dxfId="1" priority="2" operator="equal">
      <formula>0</formula>
    </cfRule>
  </conditionalFormatting>
  <conditionalFormatting sqref="O139:O14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8" orientation="landscape" r:id="rId1"/>
  <rowBreaks count="3" manualBreakCount="3">
    <brk id="59" max="16" man="1"/>
    <brk id="111" max="16" man="1"/>
    <brk id="122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أسعار التمويل الفردى - الشركات </vt:lpstr>
      <vt:lpstr>'أسعار التمويل الفردى - الشركات '!Print_Area</vt:lpstr>
      <vt:lpstr>'أسعار التمويل الفردى - الشركات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2023-09-10T06:26:25Z</dcterms:modified>
</cp:coreProperties>
</file>